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10515" windowHeight="61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  <c r="B10" i="1"/>
  <c r="B8" i="1"/>
  <c r="C2" i="1" s="1"/>
  <c r="C3" i="1" s="1"/>
  <c r="C4" i="1" s="1"/>
  <c r="C5" i="1" s="1"/>
  <c r="B6" i="1"/>
  <c r="B4" i="1"/>
  <c r="B2" i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D2" i="1" l="1" a="1"/>
  <c r="D2" i="1" l="1"/>
  <c r="D21" i="1"/>
  <c r="D17" i="1"/>
  <c r="D13" i="1"/>
  <c r="D9" i="1"/>
  <c r="D5" i="1"/>
  <c r="D20" i="1"/>
  <c r="D16" i="1"/>
  <c r="D12" i="1"/>
  <c r="D8" i="1"/>
  <c r="D19" i="1"/>
  <c r="D15" i="1"/>
  <c r="D11" i="1"/>
  <c r="D7" i="1"/>
  <c r="D3" i="1"/>
  <c r="D18" i="1"/>
  <c r="D14" i="1"/>
  <c r="D10" i="1"/>
  <c r="D6" i="1"/>
  <c r="D4" i="1"/>
</calcChain>
</file>

<file path=xl/sharedStrings.xml><?xml version="1.0" encoding="utf-8"?>
<sst xmlns="http://schemas.openxmlformats.org/spreadsheetml/2006/main" count="11" uniqueCount="11">
  <si>
    <t>Length of house fly wings in mm (from Biometry, Sokal &amp; Rohlf, p. 104)</t>
  </si>
  <si>
    <t>Mean</t>
  </si>
  <si>
    <t>St. Dev.</t>
  </si>
  <si>
    <t>Sample Size</t>
  </si>
  <si>
    <t>Minimum</t>
  </si>
  <si>
    <t>Maximum</t>
  </si>
  <si>
    <t>Range of values</t>
  </si>
  <si>
    <t xml:space="preserve">Freq. </t>
  </si>
  <si>
    <t>Normal distribution</t>
  </si>
  <si>
    <t>Freq / Sample Size</t>
  </si>
  <si>
    <t>Normal distribution times Delta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</si>
</sst>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Sheet1!$C$2:$C$21</c:f>
              <c:numCache>
                <c:formatCode>0.0</c:formatCode>
                <c:ptCount val="20"/>
                <c:pt idx="0">
                  <c:v>3.6000100000000002</c:v>
                </c:pt>
                <c:pt idx="1">
                  <c:v>3.7000100000000002</c:v>
                </c:pt>
                <c:pt idx="2">
                  <c:v>3.8000100000000003</c:v>
                </c:pt>
                <c:pt idx="3">
                  <c:v>3.9000100000000004</c:v>
                </c:pt>
                <c:pt idx="4">
                  <c:v>4.0000100000000005</c:v>
                </c:pt>
                <c:pt idx="5">
                  <c:v>4.1000100000000002</c:v>
                </c:pt>
                <c:pt idx="6">
                  <c:v>4.2000099999999998</c:v>
                </c:pt>
                <c:pt idx="7">
                  <c:v>4.3000099999999994</c:v>
                </c:pt>
                <c:pt idx="8">
                  <c:v>4.4000099999999991</c:v>
                </c:pt>
                <c:pt idx="9">
                  <c:v>4.5000099999999987</c:v>
                </c:pt>
                <c:pt idx="10">
                  <c:v>4.6000099999999984</c:v>
                </c:pt>
                <c:pt idx="11">
                  <c:v>4.700009999999998</c:v>
                </c:pt>
                <c:pt idx="12">
                  <c:v>4.8000099999999977</c:v>
                </c:pt>
                <c:pt idx="13">
                  <c:v>4.9000099999999973</c:v>
                </c:pt>
                <c:pt idx="14">
                  <c:v>5.000009999999997</c:v>
                </c:pt>
                <c:pt idx="15">
                  <c:v>5.1000099999999966</c:v>
                </c:pt>
                <c:pt idx="16">
                  <c:v>5.2000099999999962</c:v>
                </c:pt>
                <c:pt idx="17">
                  <c:v>5.3000099999999959</c:v>
                </c:pt>
                <c:pt idx="18">
                  <c:v>5.4000099999999955</c:v>
                </c:pt>
                <c:pt idx="19">
                  <c:v>5.5000099999999952</c:v>
                </c:pt>
              </c:numCache>
            </c:numRef>
          </c:xVal>
          <c:yVal>
            <c:numRef>
              <c:f>Sheet1!$D$2:$D$21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90816"/>
        <c:axId val="86280832"/>
      </c:scatterChart>
      <c:valAx>
        <c:axId val="8629081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86280832"/>
        <c:crosses val="autoZero"/>
        <c:crossBetween val="midCat"/>
      </c:valAx>
      <c:valAx>
        <c:axId val="86280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2908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House-fly wing length data </a:t>
            </a:r>
          </a:p>
          <a:p>
            <a:pPr>
              <a:defRPr/>
            </a:pPr>
            <a:r>
              <a:rPr lang="en-US"/>
              <a:t>from Sokal &amp; Rohlf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Normal dist.</c:v>
          </c:tx>
          <c:marker>
            <c:symbol val="none"/>
          </c:marker>
          <c:xVal>
            <c:numRef>
              <c:f>Sheet1!$C$2:$C$21</c:f>
              <c:numCache>
                <c:formatCode>0.0</c:formatCode>
                <c:ptCount val="20"/>
                <c:pt idx="0">
                  <c:v>3.6000100000000002</c:v>
                </c:pt>
                <c:pt idx="1">
                  <c:v>3.7000100000000002</c:v>
                </c:pt>
                <c:pt idx="2">
                  <c:v>3.8000100000000003</c:v>
                </c:pt>
                <c:pt idx="3">
                  <c:v>3.9000100000000004</c:v>
                </c:pt>
                <c:pt idx="4">
                  <c:v>4.0000100000000005</c:v>
                </c:pt>
                <c:pt idx="5">
                  <c:v>4.1000100000000002</c:v>
                </c:pt>
                <c:pt idx="6">
                  <c:v>4.2000099999999998</c:v>
                </c:pt>
                <c:pt idx="7">
                  <c:v>4.3000099999999994</c:v>
                </c:pt>
                <c:pt idx="8">
                  <c:v>4.4000099999999991</c:v>
                </c:pt>
                <c:pt idx="9">
                  <c:v>4.5000099999999987</c:v>
                </c:pt>
                <c:pt idx="10">
                  <c:v>4.6000099999999984</c:v>
                </c:pt>
                <c:pt idx="11">
                  <c:v>4.700009999999998</c:v>
                </c:pt>
                <c:pt idx="12">
                  <c:v>4.8000099999999977</c:v>
                </c:pt>
                <c:pt idx="13">
                  <c:v>4.9000099999999973</c:v>
                </c:pt>
                <c:pt idx="14">
                  <c:v>5.000009999999997</c:v>
                </c:pt>
                <c:pt idx="15">
                  <c:v>5.1000099999999966</c:v>
                </c:pt>
                <c:pt idx="16">
                  <c:v>5.2000099999999962</c:v>
                </c:pt>
                <c:pt idx="17">
                  <c:v>5.3000099999999959</c:v>
                </c:pt>
                <c:pt idx="18">
                  <c:v>5.4000099999999955</c:v>
                </c:pt>
                <c:pt idx="19">
                  <c:v>5.5000099999999952</c:v>
                </c:pt>
              </c:numCache>
            </c:numRef>
          </c:xVal>
          <c:yVal>
            <c:numRef>
              <c:f>Sheet1!$G$2:$G$21</c:f>
              <c:numCache>
                <c:formatCode>General</c:formatCode>
                <c:ptCount val="20"/>
                <c:pt idx="0">
                  <c:v>5.3964788776608274E-3</c:v>
                </c:pt>
                <c:pt idx="1">
                  <c:v>9.6943087730048897E-3</c:v>
                </c:pt>
                <c:pt idx="2">
                  <c:v>1.6317571595723057E-2</c:v>
                </c:pt>
                <c:pt idx="3">
                  <c:v>2.5735138943054982E-2</c:v>
                </c:pt>
                <c:pt idx="4">
                  <c:v>3.8030305977101588E-2</c:v>
                </c:pt>
                <c:pt idx="5">
                  <c:v>5.2658130162079812E-2</c:v>
                </c:pt>
                <c:pt idx="6">
                  <c:v>6.8317719306124278E-2</c:v>
                </c:pt>
                <c:pt idx="7">
                  <c:v>8.3048845086145379E-2</c:v>
                </c:pt>
                <c:pt idx="8">
                  <c:v>9.4594556832344689E-2</c:v>
                </c:pt>
                <c:pt idx="9">
                  <c:v>0.1009557380999116</c:v>
                </c:pt>
                <c:pt idx="10">
                  <c:v>0.10095508099369566</c:v>
                </c:pt>
                <c:pt idx="11">
                  <c:v>9.4592709737730374E-2</c:v>
                </c:pt>
                <c:pt idx="12">
                  <c:v>8.3046142357060093E-2</c:v>
                </c:pt>
                <c:pt idx="13">
                  <c:v>6.8314606676213516E-2</c:v>
                </c:pt>
                <c:pt idx="14">
                  <c:v>5.2655045545395879E-2</c:v>
                </c:pt>
                <c:pt idx="15">
                  <c:v>3.8027583194679832E-2</c:v>
                </c:pt>
                <c:pt idx="16">
                  <c:v>2.5732961446501459E-2</c:v>
                </c:pt>
                <c:pt idx="17">
                  <c:v>1.6315978537803737E-2</c:v>
                </c:pt>
                <c:pt idx="18">
                  <c:v>9.6932361484793703E-3</c:v>
                </c:pt>
                <c:pt idx="19">
                  <c:v>5.3958115437274211E-3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970176"/>
        <c:axId val="111954176"/>
      </c:scatterChart>
      <c:scatterChart>
        <c:scatterStyle val="lineMarker"/>
        <c:varyColors val="0"/>
        <c:ser>
          <c:idx val="0"/>
          <c:order val="0"/>
          <c:tx>
            <c:v>Sokal &amp; Rohlf data</c:v>
          </c:tx>
          <c:spPr>
            <a:ln w="28575">
              <a:noFill/>
            </a:ln>
          </c:spPr>
          <c:xVal>
            <c:numRef>
              <c:f>Sheet1!$C$2:$C$21</c:f>
              <c:numCache>
                <c:formatCode>0.0</c:formatCode>
                <c:ptCount val="20"/>
                <c:pt idx="0">
                  <c:v>3.6000100000000002</c:v>
                </c:pt>
                <c:pt idx="1">
                  <c:v>3.7000100000000002</c:v>
                </c:pt>
                <c:pt idx="2">
                  <c:v>3.8000100000000003</c:v>
                </c:pt>
                <c:pt idx="3">
                  <c:v>3.9000100000000004</c:v>
                </c:pt>
                <c:pt idx="4">
                  <c:v>4.0000100000000005</c:v>
                </c:pt>
                <c:pt idx="5">
                  <c:v>4.1000100000000002</c:v>
                </c:pt>
                <c:pt idx="6">
                  <c:v>4.2000099999999998</c:v>
                </c:pt>
                <c:pt idx="7">
                  <c:v>4.3000099999999994</c:v>
                </c:pt>
                <c:pt idx="8">
                  <c:v>4.4000099999999991</c:v>
                </c:pt>
                <c:pt idx="9">
                  <c:v>4.5000099999999987</c:v>
                </c:pt>
                <c:pt idx="10">
                  <c:v>4.6000099999999984</c:v>
                </c:pt>
                <c:pt idx="11">
                  <c:v>4.700009999999998</c:v>
                </c:pt>
                <c:pt idx="12">
                  <c:v>4.8000099999999977</c:v>
                </c:pt>
                <c:pt idx="13">
                  <c:v>4.9000099999999973</c:v>
                </c:pt>
                <c:pt idx="14">
                  <c:v>5.000009999999997</c:v>
                </c:pt>
                <c:pt idx="15">
                  <c:v>5.1000099999999966</c:v>
                </c:pt>
                <c:pt idx="16">
                  <c:v>5.2000099999999962</c:v>
                </c:pt>
                <c:pt idx="17">
                  <c:v>5.3000099999999959</c:v>
                </c:pt>
                <c:pt idx="18">
                  <c:v>5.4000099999999955</c:v>
                </c:pt>
                <c:pt idx="19">
                  <c:v>5.5000099999999952</c:v>
                </c:pt>
              </c:numCache>
            </c:numRef>
          </c:xVal>
          <c:yVal>
            <c:numRef>
              <c:f>Sheet1!$F$2:$F$21</c:f>
              <c:numCache>
                <c:formatCode>General</c:formatCode>
                <c:ptCount val="20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0.04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0.1</c:v>
                </c:pt>
                <c:pt idx="10">
                  <c:v>0.1</c:v>
                </c:pt>
                <c:pt idx="11">
                  <c:v>0.09</c:v>
                </c:pt>
                <c:pt idx="12">
                  <c:v>0.08</c:v>
                </c:pt>
                <c:pt idx="13">
                  <c:v>7.0000000000000007E-2</c:v>
                </c:pt>
                <c:pt idx="14">
                  <c:v>0.06</c:v>
                </c:pt>
                <c:pt idx="15">
                  <c:v>0.04</c:v>
                </c:pt>
                <c:pt idx="16">
                  <c:v>0.02</c:v>
                </c:pt>
                <c:pt idx="17">
                  <c:v>0.02</c:v>
                </c:pt>
                <c:pt idx="18">
                  <c:v>0.01</c:v>
                </c:pt>
                <c:pt idx="19">
                  <c:v>0.01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970176"/>
        <c:axId val="111954176"/>
      </c:scatterChart>
      <c:valAx>
        <c:axId val="111970176"/>
        <c:scaling>
          <c:orientation val="minMax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Length of house-fly</a:t>
                </a:r>
                <a:r>
                  <a:rPr lang="en-US" baseline="0"/>
                  <a:t> wing (mm)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111954176"/>
        <c:crosses val="autoZero"/>
        <c:crossBetween val="midCat"/>
      </c:valAx>
      <c:valAx>
        <c:axId val="111954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Probability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19701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House-fly wing length data from Sokal &amp; Rohlf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ln>
              <a:solidFill>
                <a:schemeClr val="tx1"/>
              </a:solidFill>
            </a:ln>
          </c:spPr>
          <c:invertIfNegative val="0"/>
          <c:cat>
            <c:numRef>
              <c:f>Sheet1!$C$2:$C$21</c:f>
              <c:numCache>
                <c:formatCode>0.0</c:formatCode>
                <c:ptCount val="20"/>
                <c:pt idx="0">
                  <c:v>3.6000100000000002</c:v>
                </c:pt>
                <c:pt idx="1">
                  <c:v>3.7000100000000002</c:v>
                </c:pt>
                <c:pt idx="2">
                  <c:v>3.8000100000000003</c:v>
                </c:pt>
                <c:pt idx="3">
                  <c:v>3.9000100000000004</c:v>
                </c:pt>
                <c:pt idx="4">
                  <c:v>4.0000100000000005</c:v>
                </c:pt>
                <c:pt idx="5">
                  <c:v>4.1000100000000002</c:v>
                </c:pt>
                <c:pt idx="6">
                  <c:v>4.2000099999999998</c:v>
                </c:pt>
                <c:pt idx="7">
                  <c:v>4.3000099999999994</c:v>
                </c:pt>
                <c:pt idx="8">
                  <c:v>4.4000099999999991</c:v>
                </c:pt>
                <c:pt idx="9">
                  <c:v>4.5000099999999987</c:v>
                </c:pt>
                <c:pt idx="10">
                  <c:v>4.6000099999999984</c:v>
                </c:pt>
                <c:pt idx="11">
                  <c:v>4.700009999999998</c:v>
                </c:pt>
                <c:pt idx="12">
                  <c:v>4.8000099999999977</c:v>
                </c:pt>
                <c:pt idx="13">
                  <c:v>4.9000099999999973</c:v>
                </c:pt>
                <c:pt idx="14">
                  <c:v>5.000009999999997</c:v>
                </c:pt>
                <c:pt idx="15">
                  <c:v>5.1000099999999966</c:v>
                </c:pt>
                <c:pt idx="16">
                  <c:v>5.2000099999999962</c:v>
                </c:pt>
                <c:pt idx="17">
                  <c:v>5.3000099999999959</c:v>
                </c:pt>
                <c:pt idx="18">
                  <c:v>5.4000099999999955</c:v>
                </c:pt>
                <c:pt idx="19">
                  <c:v>5.5000099999999952</c:v>
                </c:pt>
              </c:numCache>
            </c:numRef>
          </c:cat>
          <c:val>
            <c:numRef>
              <c:f>Sheet1!$D$2:$D$21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5506176"/>
        <c:axId val="115544832"/>
      </c:barChart>
      <c:catAx>
        <c:axId val="1155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House fly wing</a:t>
                </a:r>
                <a:r>
                  <a:rPr lang="en-US" baseline="0"/>
                  <a:t> length (mm)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115544832"/>
        <c:crosses val="autoZero"/>
        <c:auto val="1"/>
        <c:lblAlgn val="ctr"/>
        <c:lblOffset val="100"/>
        <c:noMultiLvlLbl val="0"/>
      </c:catAx>
      <c:valAx>
        <c:axId val="115544832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(out of 100)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5506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</xdr:row>
      <xdr:rowOff>33337</xdr:rowOff>
    </xdr:from>
    <xdr:to>
      <xdr:col>15</xdr:col>
      <xdr:colOff>371475</xdr:colOff>
      <xdr:row>15</xdr:row>
      <xdr:rowOff>109537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257175</xdr:colOff>
      <xdr:row>8</xdr:row>
      <xdr:rowOff>61912</xdr:rowOff>
    </xdr:from>
    <xdr:to>
      <xdr:col>15</xdr:col>
      <xdr:colOff>561975</xdr:colOff>
      <xdr:row>22</xdr:row>
      <xdr:rowOff>138112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238125</xdr:colOff>
      <xdr:row>0</xdr:row>
      <xdr:rowOff>414337</xdr:rowOff>
    </xdr:from>
    <xdr:to>
      <xdr:col>10</xdr:col>
      <xdr:colOff>361950</xdr:colOff>
      <xdr:row>13</xdr:row>
      <xdr:rowOff>109537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Content Placeholder 2"/>
        <cdr:cNvSpPr>
          <a:spLocks xmlns:a="http://schemas.openxmlformats.org/drawingml/2006/main" noGrp="1"/>
        </cdr:cNvSpPr>
      </cdr:nvSpPr>
      <cdr:spPr bwMode="auto">
        <a:xfrm xmlns:a="http://schemas.openxmlformats.org/drawingml/2006/main">
          <a:off x="508000" y="1651000"/>
          <a:ext cx="8229600" cy="45259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square" lIns="91440" tIns="45720" rIns="91440" bIns="45720" numCol="1" anchor="t" anchorCtr="0" compatLnSpc="1">
          <a:prstTxWarp prst="textNoShape">
            <a:avLst/>
          </a:prstTxWarp>
        </a:bodyPr>
        <a:lstStyle xmlns:a="http://schemas.openxmlformats.org/drawingml/2006/main">
          <a:lvl1pPr marL="342900" indent="-342900" algn="l" rtl="0" eaLnBrk="0" fontAlgn="base" hangingPunct="0">
            <a:spcBef>
              <a:spcPct val="20000"/>
            </a:spcBef>
            <a:spcAft>
              <a:spcPct val="0"/>
            </a:spcAft>
            <a:buFont typeface="Arial" charset="0"/>
            <a:buChar char="•"/>
            <a:defRPr sz="3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742950" indent="-285750" algn="l" rtl="0" eaLnBrk="0" fontAlgn="base" hangingPunct="0">
            <a:spcBef>
              <a:spcPct val="20000"/>
            </a:spcBef>
            <a:spcAft>
              <a:spcPct val="0"/>
            </a:spcAft>
            <a:buFont typeface="Arial" charset="0"/>
            <a:buChar char="–"/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rtl="0" eaLnBrk="0" fontAlgn="base" hangingPunct="0">
            <a:spcBef>
              <a:spcPct val="20000"/>
            </a:spcBef>
            <a:spcAft>
              <a:spcPct val="0"/>
            </a:spcAft>
            <a:buFont typeface="Arial" charset="0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rtl="0" eaLnBrk="0" fontAlgn="base" hangingPunct="0">
            <a:spcBef>
              <a:spcPct val="20000"/>
            </a:spcBef>
            <a:spcAft>
              <a:spcPct val="0"/>
            </a:spcAft>
            <a:buFont typeface="Arial" charset="0"/>
            <a:buChar char="–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rtl="0" eaLnBrk="0" fontAlgn="base" hangingPunct="0">
            <a:spcBef>
              <a:spcPct val="20000"/>
            </a:spcBef>
            <a:spcAft>
              <a:spcPct val="0"/>
            </a:spcAft>
            <a:buFont typeface="Arial" charset="0"/>
            <a:buChar char="»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914400" rtl="0" eaLnBrk="1" latinLnBrk="0" hangingPunct="1">
            <a:spcBef>
              <a:spcPct val="20000"/>
            </a:spcBef>
            <a:buFont typeface="Arial" pitchFamily="34" charset="0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dirty="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topLeftCell="B1" workbookViewId="0">
      <selection activeCell="C2" sqref="C2:D21"/>
    </sheetView>
  </sheetViews>
  <sheetFormatPr defaultRowHeight="15" x14ac:dyDescent="0.25"/>
  <cols>
    <col min="1" max="1" width="18.7109375" customWidth="1"/>
    <col min="2" max="2" width="11.85546875" customWidth="1"/>
    <col min="7" max="7" width="11.85546875" customWidth="1"/>
  </cols>
  <sheetData>
    <row r="1" spans="1:7" s="1" customFormat="1" ht="60" x14ac:dyDescent="0.25">
      <c r="A1" s="1" t="s">
        <v>0</v>
      </c>
      <c r="B1" s="1" t="s">
        <v>1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</row>
    <row r="2" spans="1:7" x14ac:dyDescent="0.25">
      <c r="A2">
        <v>3.6</v>
      </c>
      <c r="B2">
        <f>AVERAGE(A2:A101)</f>
        <v>4.5499999999999989</v>
      </c>
      <c r="C2" s="3">
        <f>B8+0.00001</f>
        <v>3.6000100000000002</v>
      </c>
      <c r="D2">
        <f t="array" ref="D2:D21">FREQUENCY(A2:A101,C2:C21)</f>
        <v>1</v>
      </c>
      <c r="E2">
        <f>_xlfn.NORM.DIST(C2,B$2,B$4,FALSE)</f>
        <v>5.396478877660827E-2</v>
      </c>
      <c r="F2">
        <f>D2/B$6</f>
        <v>0.01</v>
      </c>
      <c r="G2">
        <f>E2*0.1</f>
        <v>5.3964788776608274E-3</v>
      </c>
    </row>
    <row r="3" spans="1:7" x14ac:dyDescent="0.25">
      <c r="A3">
        <v>3.7</v>
      </c>
      <c r="B3" t="s">
        <v>2</v>
      </c>
      <c r="C3" s="3">
        <f>C2+0.1</f>
        <v>3.7000100000000002</v>
      </c>
      <c r="D3">
        <v>1</v>
      </c>
      <c r="E3" s="2">
        <f t="shared" ref="E3:E21" si="0">_xlfn.NORM.DIST(C3,B$2,B$4,FALSE)</f>
        <v>9.6943087730048894E-2</v>
      </c>
      <c r="F3" s="2">
        <f t="shared" ref="F3:F21" si="1">D3/B$6</f>
        <v>0.01</v>
      </c>
      <c r="G3" s="2">
        <f t="shared" ref="G3:G66" si="2">E3*0.1</f>
        <v>9.6943087730048897E-3</v>
      </c>
    </row>
    <row r="4" spans="1:7" x14ac:dyDescent="0.25">
      <c r="A4">
        <v>3.8</v>
      </c>
      <c r="B4">
        <f>STDEV(A2:A101)</f>
        <v>0.39196474795109254</v>
      </c>
      <c r="C4" s="3">
        <f t="shared" ref="C4:C21" si="3">C3+0.1</f>
        <v>3.8000100000000003</v>
      </c>
      <c r="D4">
        <v>2</v>
      </c>
      <c r="E4" s="2">
        <f t="shared" si="0"/>
        <v>0.16317571595723057</v>
      </c>
      <c r="F4" s="2">
        <f t="shared" si="1"/>
        <v>0.02</v>
      </c>
      <c r="G4" s="2">
        <f t="shared" si="2"/>
        <v>1.6317571595723057E-2</v>
      </c>
    </row>
    <row r="5" spans="1:7" x14ac:dyDescent="0.25">
      <c r="A5">
        <v>3.8</v>
      </c>
      <c r="B5" t="s">
        <v>3</v>
      </c>
      <c r="C5" s="3">
        <f t="shared" si="3"/>
        <v>3.9000100000000004</v>
      </c>
      <c r="D5">
        <v>2</v>
      </c>
      <c r="E5" s="2">
        <f t="shared" si="0"/>
        <v>0.2573513894305498</v>
      </c>
      <c r="F5" s="2">
        <f t="shared" si="1"/>
        <v>0.02</v>
      </c>
      <c r="G5" s="2">
        <f t="shared" si="2"/>
        <v>2.5735138943054982E-2</v>
      </c>
    </row>
    <row r="6" spans="1:7" x14ac:dyDescent="0.25">
      <c r="A6">
        <v>3.9</v>
      </c>
      <c r="B6">
        <f>COUNT(A2:A101)</f>
        <v>100</v>
      </c>
      <c r="C6" s="3">
        <f t="shared" si="3"/>
        <v>4.0000100000000005</v>
      </c>
      <c r="D6">
        <v>4</v>
      </c>
      <c r="E6" s="2">
        <f t="shared" si="0"/>
        <v>0.38030305977101586</v>
      </c>
      <c r="F6" s="2">
        <f t="shared" si="1"/>
        <v>0.04</v>
      </c>
      <c r="G6" s="2">
        <f t="shared" si="2"/>
        <v>3.8030305977101588E-2</v>
      </c>
    </row>
    <row r="7" spans="1:7" x14ac:dyDescent="0.25">
      <c r="A7">
        <v>3.9</v>
      </c>
      <c r="B7" t="s">
        <v>4</v>
      </c>
      <c r="C7" s="3">
        <f t="shared" si="3"/>
        <v>4.1000100000000002</v>
      </c>
      <c r="D7">
        <v>6</v>
      </c>
      <c r="E7" s="2">
        <f t="shared" si="0"/>
        <v>0.52658130162079808</v>
      </c>
      <c r="F7" s="2">
        <f t="shared" si="1"/>
        <v>0.06</v>
      </c>
      <c r="G7" s="2">
        <f t="shared" si="2"/>
        <v>5.2658130162079812E-2</v>
      </c>
    </row>
    <row r="8" spans="1:7" x14ac:dyDescent="0.25">
      <c r="A8">
        <v>4</v>
      </c>
      <c r="B8">
        <f>MIN(A2:A101)</f>
        <v>3.6</v>
      </c>
      <c r="C8" s="3">
        <f t="shared" si="3"/>
        <v>4.2000099999999998</v>
      </c>
      <c r="D8">
        <v>7</v>
      </c>
      <c r="E8" s="2">
        <f t="shared" si="0"/>
        <v>0.6831771930612428</v>
      </c>
      <c r="F8" s="2">
        <f t="shared" si="1"/>
        <v>7.0000000000000007E-2</v>
      </c>
      <c r="G8" s="2">
        <f t="shared" si="2"/>
        <v>6.8317719306124278E-2</v>
      </c>
    </row>
    <row r="9" spans="1:7" x14ac:dyDescent="0.25">
      <c r="A9">
        <v>4</v>
      </c>
      <c r="B9" t="s">
        <v>5</v>
      </c>
      <c r="C9" s="3">
        <f t="shared" si="3"/>
        <v>4.3000099999999994</v>
      </c>
      <c r="D9">
        <v>8</v>
      </c>
      <c r="E9" s="2">
        <f t="shared" si="0"/>
        <v>0.83048845086145373</v>
      </c>
      <c r="F9" s="2">
        <f t="shared" si="1"/>
        <v>0.08</v>
      </c>
      <c r="G9" s="2">
        <f t="shared" si="2"/>
        <v>8.3048845086145379E-2</v>
      </c>
    </row>
    <row r="10" spans="1:7" x14ac:dyDescent="0.25">
      <c r="A10">
        <v>4</v>
      </c>
      <c r="B10">
        <f>MAX(A2:A101)</f>
        <v>5.5</v>
      </c>
      <c r="C10" s="3">
        <f t="shared" si="3"/>
        <v>4.4000099999999991</v>
      </c>
      <c r="D10">
        <v>9</v>
      </c>
      <c r="E10" s="2">
        <f t="shared" si="0"/>
        <v>0.94594556832344678</v>
      </c>
      <c r="F10" s="2">
        <f t="shared" si="1"/>
        <v>0.09</v>
      </c>
      <c r="G10" s="2">
        <f t="shared" si="2"/>
        <v>9.4594556832344689E-2</v>
      </c>
    </row>
    <row r="11" spans="1:7" x14ac:dyDescent="0.25">
      <c r="A11">
        <v>4</v>
      </c>
      <c r="C11" s="3">
        <f t="shared" si="3"/>
        <v>4.5000099999999987</v>
      </c>
      <c r="D11">
        <v>10</v>
      </c>
      <c r="E11" s="2">
        <f t="shared" si="0"/>
        <v>1.0095573809991158</v>
      </c>
      <c r="F11" s="2">
        <f t="shared" si="1"/>
        <v>0.1</v>
      </c>
      <c r="G11" s="2">
        <f t="shared" si="2"/>
        <v>0.1009557380999116</v>
      </c>
    </row>
    <row r="12" spans="1:7" x14ac:dyDescent="0.25">
      <c r="A12">
        <v>4.0999999999999996</v>
      </c>
      <c r="C12" s="3">
        <f t="shared" si="3"/>
        <v>4.6000099999999984</v>
      </c>
      <c r="D12">
        <v>10</v>
      </c>
      <c r="E12" s="2">
        <f t="shared" si="0"/>
        <v>1.0095508099369566</v>
      </c>
      <c r="F12" s="2">
        <f t="shared" si="1"/>
        <v>0.1</v>
      </c>
      <c r="G12" s="2">
        <f t="shared" si="2"/>
        <v>0.10095508099369566</v>
      </c>
    </row>
    <row r="13" spans="1:7" x14ac:dyDescent="0.25">
      <c r="A13">
        <v>4.0999999999999996</v>
      </c>
      <c r="C13" s="3">
        <f t="shared" si="3"/>
        <v>4.700009999999998</v>
      </c>
      <c r="D13">
        <v>9</v>
      </c>
      <c r="E13" s="2">
        <f t="shared" si="0"/>
        <v>0.94592709737730363</v>
      </c>
      <c r="F13" s="2">
        <f t="shared" si="1"/>
        <v>0.09</v>
      </c>
      <c r="G13" s="2">
        <f t="shared" si="2"/>
        <v>9.4592709737730374E-2</v>
      </c>
    </row>
    <row r="14" spans="1:7" x14ac:dyDescent="0.25">
      <c r="A14">
        <v>4.0999999999999996</v>
      </c>
      <c r="C14" s="3">
        <f t="shared" si="3"/>
        <v>4.8000099999999977</v>
      </c>
      <c r="D14">
        <v>8</v>
      </c>
      <c r="E14" s="2">
        <f t="shared" si="0"/>
        <v>0.83046142357060093</v>
      </c>
      <c r="F14" s="2">
        <f t="shared" si="1"/>
        <v>0.08</v>
      </c>
      <c r="G14" s="2">
        <f t="shared" si="2"/>
        <v>8.3046142357060093E-2</v>
      </c>
    </row>
    <row r="15" spans="1:7" x14ac:dyDescent="0.25">
      <c r="A15">
        <v>4.0999999999999996</v>
      </c>
      <c r="C15" s="3">
        <f t="shared" si="3"/>
        <v>4.9000099999999973</v>
      </c>
      <c r="D15">
        <v>7</v>
      </c>
      <c r="E15" s="2">
        <f t="shared" si="0"/>
        <v>0.68314606676213507</v>
      </c>
      <c r="F15" s="2">
        <f t="shared" si="1"/>
        <v>7.0000000000000007E-2</v>
      </c>
      <c r="G15" s="2">
        <f t="shared" si="2"/>
        <v>6.8314606676213516E-2</v>
      </c>
    </row>
    <row r="16" spans="1:7" x14ac:dyDescent="0.25">
      <c r="A16">
        <v>4.0999999999999996</v>
      </c>
      <c r="C16" s="3">
        <f t="shared" si="3"/>
        <v>5.000009999999997</v>
      </c>
      <c r="D16">
        <v>6</v>
      </c>
      <c r="E16" s="2">
        <f t="shared" si="0"/>
        <v>0.52655045545395873</v>
      </c>
      <c r="F16" s="2">
        <f t="shared" si="1"/>
        <v>0.06</v>
      </c>
      <c r="G16" s="2">
        <f t="shared" si="2"/>
        <v>5.2655045545395879E-2</v>
      </c>
    </row>
    <row r="17" spans="1:7" x14ac:dyDescent="0.25">
      <c r="A17">
        <v>4.0999999999999996</v>
      </c>
      <c r="C17" s="3">
        <f t="shared" si="3"/>
        <v>5.1000099999999966</v>
      </c>
      <c r="D17">
        <v>4</v>
      </c>
      <c r="E17" s="2">
        <f t="shared" si="0"/>
        <v>0.38027583194679832</v>
      </c>
      <c r="F17" s="2">
        <f t="shared" si="1"/>
        <v>0.04</v>
      </c>
      <c r="G17" s="2">
        <f t="shared" si="2"/>
        <v>3.8027583194679832E-2</v>
      </c>
    </row>
    <row r="18" spans="1:7" x14ac:dyDescent="0.25">
      <c r="A18">
        <v>4.2</v>
      </c>
      <c r="C18" s="3">
        <f t="shared" si="3"/>
        <v>5.2000099999999962</v>
      </c>
      <c r="D18">
        <v>2</v>
      </c>
      <c r="E18" s="2">
        <f t="shared" si="0"/>
        <v>0.25732961446501457</v>
      </c>
      <c r="F18" s="2">
        <f t="shared" si="1"/>
        <v>0.02</v>
      </c>
      <c r="G18" s="2">
        <f t="shared" si="2"/>
        <v>2.5732961446501459E-2</v>
      </c>
    </row>
    <row r="19" spans="1:7" x14ac:dyDescent="0.25">
      <c r="A19">
        <v>4.2</v>
      </c>
      <c r="C19" s="3">
        <f t="shared" si="3"/>
        <v>5.3000099999999959</v>
      </c>
      <c r="D19">
        <v>2</v>
      </c>
      <c r="E19" s="2">
        <f t="shared" si="0"/>
        <v>0.16315978537803738</v>
      </c>
      <c r="F19" s="2">
        <f t="shared" si="1"/>
        <v>0.02</v>
      </c>
      <c r="G19" s="2">
        <f t="shared" si="2"/>
        <v>1.6315978537803737E-2</v>
      </c>
    </row>
    <row r="20" spans="1:7" x14ac:dyDescent="0.25">
      <c r="A20">
        <v>4.2</v>
      </c>
      <c r="C20" s="3">
        <f t="shared" si="3"/>
        <v>5.4000099999999955</v>
      </c>
      <c r="D20">
        <v>1</v>
      </c>
      <c r="E20" s="2">
        <f t="shared" si="0"/>
        <v>9.69323614847937E-2</v>
      </c>
      <c r="F20" s="2">
        <f t="shared" si="1"/>
        <v>0.01</v>
      </c>
      <c r="G20" s="2">
        <f t="shared" si="2"/>
        <v>9.6932361484793703E-3</v>
      </c>
    </row>
    <row r="21" spans="1:7" x14ac:dyDescent="0.25">
      <c r="A21">
        <v>4.2</v>
      </c>
      <c r="C21" s="3">
        <f t="shared" si="3"/>
        <v>5.5000099999999952</v>
      </c>
      <c r="D21">
        <v>1</v>
      </c>
      <c r="E21" s="2">
        <f t="shared" si="0"/>
        <v>5.3958115437274211E-2</v>
      </c>
      <c r="F21" s="2">
        <f t="shared" si="1"/>
        <v>0.01</v>
      </c>
      <c r="G21" s="2">
        <f t="shared" si="2"/>
        <v>5.3958115437274211E-3</v>
      </c>
    </row>
    <row r="22" spans="1:7" x14ac:dyDescent="0.25">
      <c r="A22">
        <v>4.2</v>
      </c>
      <c r="G22" s="2"/>
    </row>
    <row r="23" spans="1:7" x14ac:dyDescent="0.25">
      <c r="A23">
        <v>4.2</v>
      </c>
      <c r="G23" s="2"/>
    </row>
    <row r="24" spans="1:7" x14ac:dyDescent="0.25">
      <c r="A24">
        <v>4.2</v>
      </c>
      <c r="G24" s="2"/>
    </row>
    <row r="25" spans="1:7" x14ac:dyDescent="0.25">
      <c r="A25">
        <v>4.3</v>
      </c>
      <c r="G25" s="2"/>
    </row>
    <row r="26" spans="1:7" x14ac:dyDescent="0.25">
      <c r="A26">
        <v>4.3</v>
      </c>
      <c r="G26" s="2"/>
    </row>
    <row r="27" spans="1:7" x14ac:dyDescent="0.25">
      <c r="A27">
        <v>4.3</v>
      </c>
      <c r="G27" s="2"/>
    </row>
    <row r="28" spans="1:7" x14ac:dyDescent="0.25">
      <c r="A28">
        <v>4.3</v>
      </c>
      <c r="G28" s="2"/>
    </row>
    <row r="29" spans="1:7" x14ac:dyDescent="0.25">
      <c r="A29">
        <v>4.3</v>
      </c>
      <c r="G29" s="2"/>
    </row>
    <row r="30" spans="1:7" x14ac:dyDescent="0.25">
      <c r="A30">
        <v>4.3</v>
      </c>
      <c r="G30" s="2"/>
    </row>
    <row r="31" spans="1:7" x14ac:dyDescent="0.25">
      <c r="A31">
        <v>4.3</v>
      </c>
      <c r="G31" s="2"/>
    </row>
    <row r="32" spans="1:7" x14ac:dyDescent="0.25">
      <c r="A32">
        <v>4.3</v>
      </c>
      <c r="G32" s="2"/>
    </row>
    <row r="33" spans="1:7" x14ac:dyDescent="0.25">
      <c r="A33">
        <v>4.4000000000000004</v>
      </c>
      <c r="G33" s="2"/>
    </row>
    <row r="34" spans="1:7" x14ac:dyDescent="0.25">
      <c r="A34">
        <v>4.4000000000000004</v>
      </c>
      <c r="G34" s="2"/>
    </row>
    <row r="35" spans="1:7" x14ac:dyDescent="0.25">
      <c r="A35">
        <v>4.4000000000000004</v>
      </c>
      <c r="G35" s="2"/>
    </row>
    <row r="36" spans="1:7" x14ac:dyDescent="0.25">
      <c r="A36">
        <v>4.4000000000000004</v>
      </c>
      <c r="G36" s="2"/>
    </row>
    <row r="37" spans="1:7" x14ac:dyDescent="0.25">
      <c r="A37">
        <v>4.4000000000000004</v>
      </c>
      <c r="G37" s="2"/>
    </row>
    <row r="38" spans="1:7" x14ac:dyDescent="0.25">
      <c r="A38">
        <v>4.4000000000000004</v>
      </c>
      <c r="G38" s="2"/>
    </row>
    <row r="39" spans="1:7" x14ac:dyDescent="0.25">
      <c r="A39">
        <v>4.4000000000000004</v>
      </c>
      <c r="G39" s="2"/>
    </row>
    <row r="40" spans="1:7" x14ac:dyDescent="0.25">
      <c r="A40">
        <v>4.4000000000000004</v>
      </c>
      <c r="G40" s="2"/>
    </row>
    <row r="41" spans="1:7" x14ac:dyDescent="0.25">
      <c r="A41">
        <v>4.4000000000000004</v>
      </c>
      <c r="G41" s="2"/>
    </row>
    <row r="42" spans="1:7" x14ac:dyDescent="0.25">
      <c r="A42">
        <v>4.5</v>
      </c>
      <c r="G42" s="2"/>
    </row>
    <row r="43" spans="1:7" x14ac:dyDescent="0.25">
      <c r="A43">
        <v>4.5</v>
      </c>
      <c r="G43" s="2"/>
    </row>
    <row r="44" spans="1:7" x14ac:dyDescent="0.25">
      <c r="A44">
        <v>4.5</v>
      </c>
      <c r="G44" s="2"/>
    </row>
    <row r="45" spans="1:7" x14ac:dyDescent="0.25">
      <c r="A45">
        <v>4.5</v>
      </c>
      <c r="G45" s="2"/>
    </row>
    <row r="46" spans="1:7" x14ac:dyDescent="0.25">
      <c r="A46">
        <v>4.5</v>
      </c>
      <c r="G46" s="2"/>
    </row>
    <row r="47" spans="1:7" x14ac:dyDescent="0.25">
      <c r="A47">
        <v>4.5</v>
      </c>
      <c r="G47" s="2"/>
    </row>
    <row r="48" spans="1:7" x14ac:dyDescent="0.25">
      <c r="A48">
        <v>4.5</v>
      </c>
      <c r="G48" s="2"/>
    </row>
    <row r="49" spans="1:7" x14ac:dyDescent="0.25">
      <c r="A49">
        <v>4.5</v>
      </c>
      <c r="G49" s="2"/>
    </row>
    <row r="50" spans="1:7" x14ac:dyDescent="0.25">
      <c r="A50">
        <v>4.5</v>
      </c>
      <c r="G50" s="2"/>
    </row>
    <row r="51" spans="1:7" x14ac:dyDescent="0.25">
      <c r="A51">
        <v>4.5</v>
      </c>
      <c r="G51" s="2"/>
    </row>
    <row r="52" spans="1:7" x14ac:dyDescent="0.25">
      <c r="A52">
        <v>4.5999999999999996</v>
      </c>
      <c r="G52" s="2"/>
    </row>
    <row r="53" spans="1:7" x14ac:dyDescent="0.25">
      <c r="A53">
        <v>4.5999999999999996</v>
      </c>
      <c r="G53" s="2"/>
    </row>
    <row r="54" spans="1:7" x14ac:dyDescent="0.25">
      <c r="A54">
        <v>4.5999999999999996</v>
      </c>
      <c r="G54" s="2"/>
    </row>
    <row r="55" spans="1:7" x14ac:dyDescent="0.25">
      <c r="A55">
        <v>4.5999999999999996</v>
      </c>
      <c r="G55" s="2"/>
    </row>
    <row r="56" spans="1:7" x14ac:dyDescent="0.25">
      <c r="A56">
        <v>4.5999999999999996</v>
      </c>
      <c r="G56" s="2"/>
    </row>
    <row r="57" spans="1:7" x14ac:dyDescent="0.25">
      <c r="A57">
        <v>4.5999999999999996</v>
      </c>
      <c r="G57" s="2"/>
    </row>
    <row r="58" spans="1:7" x14ac:dyDescent="0.25">
      <c r="A58">
        <v>4.5999999999999996</v>
      </c>
      <c r="G58" s="2"/>
    </row>
    <row r="59" spans="1:7" x14ac:dyDescent="0.25">
      <c r="A59">
        <v>4.5999999999999996</v>
      </c>
      <c r="G59" s="2"/>
    </row>
    <row r="60" spans="1:7" x14ac:dyDescent="0.25">
      <c r="A60">
        <v>4.5999999999999996</v>
      </c>
      <c r="G60" s="2"/>
    </row>
    <row r="61" spans="1:7" x14ac:dyDescent="0.25">
      <c r="A61">
        <v>4.5999999999999996</v>
      </c>
      <c r="G61" s="2"/>
    </row>
    <row r="62" spans="1:7" x14ac:dyDescent="0.25">
      <c r="A62">
        <v>4.7</v>
      </c>
      <c r="G62" s="2"/>
    </row>
    <row r="63" spans="1:7" x14ac:dyDescent="0.25">
      <c r="A63">
        <v>4.7</v>
      </c>
      <c r="G63" s="2"/>
    </row>
    <row r="64" spans="1:7" x14ac:dyDescent="0.25">
      <c r="A64">
        <v>4.7</v>
      </c>
      <c r="G64" s="2"/>
    </row>
    <row r="65" spans="1:7" x14ac:dyDescent="0.25">
      <c r="A65">
        <v>4.7</v>
      </c>
      <c r="G65" s="2"/>
    </row>
    <row r="66" spans="1:7" x14ac:dyDescent="0.25">
      <c r="A66">
        <v>4.7</v>
      </c>
      <c r="G66" s="2"/>
    </row>
    <row r="67" spans="1:7" x14ac:dyDescent="0.25">
      <c r="A67">
        <v>4.7</v>
      </c>
      <c r="G67" s="2"/>
    </row>
    <row r="68" spans="1:7" x14ac:dyDescent="0.25">
      <c r="A68">
        <v>4.7</v>
      </c>
      <c r="G68" s="2"/>
    </row>
    <row r="69" spans="1:7" x14ac:dyDescent="0.25">
      <c r="A69">
        <v>4.7</v>
      </c>
      <c r="G69" s="2"/>
    </row>
    <row r="70" spans="1:7" x14ac:dyDescent="0.25">
      <c r="A70">
        <v>4.7</v>
      </c>
      <c r="G70" s="2"/>
    </row>
    <row r="71" spans="1:7" x14ac:dyDescent="0.25">
      <c r="A71">
        <v>4.8</v>
      </c>
      <c r="G71" s="2"/>
    </row>
    <row r="72" spans="1:7" x14ac:dyDescent="0.25">
      <c r="A72">
        <v>4.8</v>
      </c>
      <c r="G72" s="2"/>
    </row>
    <row r="73" spans="1:7" x14ac:dyDescent="0.25">
      <c r="A73">
        <v>4.8</v>
      </c>
      <c r="G73" s="2"/>
    </row>
    <row r="74" spans="1:7" x14ac:dyDescent="0.25">
      <c r="A74">
        <v>4.8</v>
      </c>
      <c r="G74" s="2"/>
    </row>
    <row r="75" spans="1:7" x14ac:dyDescent="0.25">
      <c r="A75">
        <v>4.8</v>
      </c>
      <c r="G75" s="2"/>
    </row>
    <row r="76" spans="1:7" x14ac:dyDescent="0.25">
      <c r="A76">
        <v>4.8</v>
      </c>
      <c r="G76" s="2"/>
    </row>
    <row r="77" spans="1:7" x14ac:dyDescent="0.25">
      <c r="A77">
        <v>4.8</v>
      </c>
      <c r="G77" s="2"/>
    </row>
    <row r="78" spans="1:7" x14ac:dyDescent="0.25">
      <c r="A78">
        <v>4.8</v>
      </c>
      <c r="G78" s="2"/>
    </row>
    <row r="79" spans="1:7" x14ac:dyDescent="0.25">
      <c r="A79">
        <v>4.9000000000000004</v>
      </c>
      <c r="G79" s="2"/>
    </row>
    <row r="80" spans="1:7" x14ac:dyDescent="0.25">
      <c r="A80">
        <v>4.9000000000000004</v>
      </c>
      <c r="G80" s="2"/>
    </row>
    <row r="81" spans="1:7" x14ac:dyDescent="0.25">
      <c r="A81">
        <v>4.9000000000000004</v>
      </c>
      <c r="G81" s="2"/>
    </row>
    <row r="82" spans="1:7" x14ac:dyDescent="0.25">
      <c r="A82">
        <v>4.9000000000000004</v>
      </c>
      <c r="G82" s="2"/>
    </row>
    <row r="83" spans="1:7" x14ac:dyDescent="0.25">
      <c r="A83">
        <v>4.9000000000000004</v>
      </c>
      <c r="G83" s="2"/>
    </row>
    <row r="84" spans="1:7" x14ac:dyDescent="0.25">
      <c r="A84">
        <v>4.9000000000000004</v>
      </c>
      <c r="G84" s="2"/>
    </row>
    <row r="85" spans="1:7" x14ac:dyDescent="0.25">
      <c r="A85">
        <v>4.9000000000000004</v>
      </c>
      <c r="G85" s="2"/>
    </row>
    <row r="86" spans="1:7" x14ac:dyDescent="0.25">
      <c r="A86">
        <v>5</v>
      </c>
      <c r="G86" s="2"/>
    </row>
    <row r="87" spans="1:7" x14ac:dyDescent="0.25">
      <c r="A87">
        <v>5</v>
      </c>
      <c r="G87" s="2"/>
    </row>
    <row r="88" spans="1:7" x14ac:dyDescent="0.25">
      <c r="A88">
        <v>5</v>
      </c>
      <c r="G88" s="2"/>
    </row>
    <row r="89" spans="1:7" x14ac:dyDescent="0.25">
      <c r="A89">
        <v>5</v>
      </c>
      <c r="G89" s="2"/>
    </row>
    <row r="90" spans="1:7" x14ac:dyDescent="0.25">
      <c r="A90">
        <v>5</v>
      </c>
      <c r="G90" s="2"/>
    </row>
    <row r="91" spans="1:7" x14ac:dyDescent="0.25">
      <c r="A91">
        <v>5</v>
      </c>
      <c r="G91" s="2"/>
    </row>
    <row r="92" spans="1:7" x14ac:dyDescent="0.25">
      <c r="A92">
        <v>5.0999999999999996</v>
      </c>
      <c r="G92" s="2"/>
    </row>
    <row r="93" spans="1:7" x14ac:dyDescent="0.25">
      <c r="A93">
        <v>5.0999999999999996</v>
      </c>
      <c r="G93" s="2"/>
    </row>
    <row r="94" spans="1:7" x14ac:dyDescent="0.25">
      <c r="A94">
        <v>5.0999999999999996</v>
      </c>
      <c r="G94" s="2"/>
    </row>
    <row r="95" spans="1:7" x14ac:dyDescent="0.25">
      <c r="A95">
        <v>5.0999999999999996</v>
      </c>
      <c r="G95" s="2"/>
    </row>
    <row r="96" spans="1:7" x14ac:dyDescent="0.25">
      <c r="A96">
        <v>5.2</v>
      </c>
      <c r="G96" s="2"/>
    </row>
    <row r="97" spans="1:7" x14ac:dyDescent="0.25">
      <c r="A97">
        <v>5.2</v>
      </c>
      <c r="G97" s="2"/>
    </row>
    <row r="98" spans="1:7" x14ac:dyDescent="0.25">
      <c r="A98">
        <v>5.3</v>
      </c>
      <c r="G98" s="2"/>
    </row>
    <row r="99" spans="1:7" x14ac:dyDescent="0.25">
      <c r="A99">
        <v>5.3</v>
      </c>
      <c r="G99" s="2"/>
    </row>
    <row r="100" spans="1:7" x14ac:dyDescent="0.25">
      <c r="A100">
        <v>5.4</v>
      </c>
      <c r="G100" s="2"/>
    </row>
    <row r="101" spans="1:7" x14ac:dyDescent="0.25">
      <c r="A101">
        <v>5.5</v>
      </c>
      <c r="G101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 Salle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dcterms:created xsi:type="dcterms:W3CDTF">2011-02-13T22:47:02Z</dcterms:created>
  <dcterms:modified xsi:type="dcterms:W3CDTF">2011-02-14T00:57:06Z</dcterms:modified>
</cp:coreProperties>
</file>