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blum\Downloads\"/>
    </mc:Choice>
  </mc:AlternateContent>
  <xr:revisionPtr revIDLastSave="0" documentId="13_ncr:1_{6F8AA576-B5BA-4B0C-8461-DD42623D7068}" xr6:coauthVersionLast="47" xr6:coauthVersionMax="47" xr10:uidLastSave="{00000000-0000-0000-0000-000000000000}"/>
  <bookViews>
    <workbookView xWindow="330" yWindow="1725" windowWidth="13590" windowHeight="13230" xr2:uid="{FCD3AFBD-1C4C-46EA-BC49-99497216201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E5" i="1"/>
  <c r="H4" i="1"/>
  <c r="D5" i="1"/>
  <c r="E4" i="1"/>
  <c r="D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4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</calcChain>
</file>

<file path=xl/sharedStrings.xml><?xml version="1.0" encoding="utf-8"?>
<sst xmlns="http://schemas.openxmlformats.org/spreadsheetml/2006/main" count="9" uniqueCount="7">
  <si>
    <t>x</t>
  </si>
  <si>
    <t>sigma</t>
  </si>
  <si>
    <t>mu</t>
  </si>
  <si>
    <t>mean</t>
  </si>
  <si>
    <t xml:space="preserve">stand. dev. </t>
  </si>
  <si>
    <t>y</t>
  </si>
  <si>
    <t>https://www.geo.fu-berlin.de/en/v/soga-r/Basics-of-statistics/Continous-Random-Variables/The-Standard-Normal-Distribution/index.html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</si>
</sst>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>
    <font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2">
    <xf numFmtId="0" fontId="0" fillId="0" borderId="0" xfId="0"/>
    <xf numFmtId="0" fontId="1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Standard Normal Distribution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Sheet1!$A$4:$A$84</c:f>
              <c:numCache>
                <c:formatCode>General</c:formatCode>
                <c:ptCount val="81"/>
                <c:pt idx="0">
                  <c:v>-4</c:v>
                </c:pt>
                <c:pt idx="1">
                  <c:v>-3.9</c:v>
                </c:pt>
                <c:pt idx="2">
                  <c:v>-3.8</c:v>
                </c:pt>
                <c:pt idx="3">
                  <c:v>-3.7</c:v>
                </c:pt>
                <c:pt idx="4">
                  <c:v>-3.6</c:v>
                </c:pt>
                <c:pt idx="5">
                  <c:v>-3.5</c:v>
                </c:pt>
                <c:pt idx="6">
                  <c:v>-3.4</c:v>
                </c:pt>
                <c:pt idx="7">
                  <c:v>-3.3</c:v>
                </c:pt>
                <c:pt idx="8">
                  <c:v>-3.2</c:v>
                </c:pt>
                <c:pt idx="9">
                  <c:v>-3.1</c:v>
                </c:pt>
                <c:pt idx="10">
                  <c:v>-3</c:v>
                </c:pt>
                <c:pt idx="11">
                  <c:v>-2.9</c:v>
                </c:pt>
                <c:pt idx="12">
                  <c:v>-2.8</c:v>
                </c:pt>
                <c:pt idx="13">
                  <c:v>-2.7</c:v>
                </c:pt>
                <c:pt idx="14">
                  <c:v>-2.6</c:v>
                </c:pt>
                <c:pt idx="15">
                  <c:v>-2.5</c:v>
                </c:pt>
                <c:pt idx="16">
                  <c:v>-2.4</c:v>
                </c:pt>
                <c:pt idx="17">
                  <c:v>-2.2999999999999998</c:v>
                </c:pt>
                <c:pt idx="18">
                  <c:v>-2.2000000000000002</c:v>
                </c:pt>
                <c:pt idx="19">
                  <c:v>-2.1</c:v>
                </c:pt>
                <c:pt idx="20">
                  <c:v>-2</c:v>
                </c:pt>
                <c:pt idx="21">
                  <c:v>-1.9</c:v>
                </c:pt>
                <c:pt idx="22">
                  <c:v>-1.8</c:v>
                </c:pt>
                <c:pt idx="23">
                  <c:v>-1.7</c:v>
                </c:pt>
                <c:pt idx="24">
                  <c:v>-1.6</c:v>
                </c:pt>
                <c:pt idx="25">
                  <c:v>-1.5</c:v>
                </c:pt>
                <c:pt idx="26">
                  <c:v>-1.4</c:v>
                </c:pt>
                <c:pt idx="27">
                  <c:v>-1.3</c:v>
                </c:pt>
                <c:pt idx="28">
                  <c:v>-1.2</c:v>
                </c:pt>
                <c:pt idx="29">
                  <c:v>-1.1000000000000001</c:v>
                </c:pt>
                <c:pt idx="30">
                  <c:v>-1</c:v>
                </c:pt>
                <c:pt idx="31">
                  <c:v>-0.9</c:v>
                </c:pt>
                <c:pt idx="32">
                  <c:v>-0.8</c:v>
                </c:pt>
                <c:pt idx="33">
                  <c:v>-0.7</c:v>
                </c:pt>
                <c:pt idx="34">
                  <c:v>-0.6</c:v>
                </c:pt>
                <c:pt idx="35">
                  <c:v>-0.5</c:v>
                </c:pt>
                <c:pt idx="36">
                  <c:v>-0.4</c:v>
                </c:pt>
                <c:pt idx="37">
                  <c:v>-0.3</c:v>
                </c:pt>
                <c:pt idx="38">
                  <c:v>-0.2</c:v>
                </c:pt>
                <c:pt idx="39">
                  <c:v>-0.1</c:v>
                </c:pt>
                <c:pt idx="40">
                  <c:v>0</c:v>
                </c:pt>
                <c:pt idx="41">
                  <c:v>9.9999999999999603E-2</c:v>
                </c:pt>
                <c:pt idx="42">
                  <c:v>0.2</c:v>
                </c:pt>
                <c:pt idx="43">
                  <c:v>0.3</c:v>
                </c:pt>
                <c:pt idx="44">
                  <c:v>0.4</c:v>
                </c:pt>
                <c:pt idx="45">
                  <c:v>0.5</c:v>
                </c:pt>
                <c:pt idx="46">
                  <c:v>0.6</c:v>
                </c:pt>
                <c:pt idx="47">
                  <c:v>0.7</c:v>
                </c:pt>
                <c:pt idx="48">
                  <c:v>0.8</c:v>
                </c:pt>
                <c:pt idx="49">
                  <c:v>0.9</c:v>
                </c:pt>
                <c:pt idx="50">
                  <c:v>1</c:v>
                </c:pt>
                <c:pt idx="51">
                  <c:v>1.1000000000000001</c:v>
                </c:pt>
                <c:pt idx="52">
                  <c:v>1.2</c:v>
                </c:pt>
                <c:pt idx="53">
                  <c:v>1.3</c:v>
                </c:pt>
                <c:pt idx="54">
                  <c:v>1.4</c:v>
                </c:pt>
                <c:pt idx="55">
                  <c:v>1.50000000000001</c:v>
                </c:pt>
                <c:pt idx="56">
                  <c:v>1.6</c:v>
                </c:pt>
                <c:pt idx="57">
                  <c:v>1.7</c:v>
                </c:pt>
                <c:pt idx="58">
                  <c:v>1.80000000000001</c:v>
                </c:pt>
                <c:pt idx="59">
                  <c:v>1.9000000000000099</c:v>
                </c:pt>
                <c:pt idx="60">
                  <c:v>2.0000000000000102</c:v>
                </c:pt>
                <c:pt idx="61">
                  <c:v>2.1</c:v>
                </c:pt>
                <c:pt idx="62">
                  <c:v>2.2000000000000099</c:v>
                </c:pt>
                <c:pt idx="63">
                  <c:v>2.30000000000001</c:v>
                </c:pt>
                <c:pt idx="64">
                  <c:v>2.4000000000000101</c:v>
                </c:pt>
                <c:pt idx="65">
                  <c:v>2.5000000000000102</c:v>
                </c:pt>
                <c:pt idx="66">
                  <c:v>2.6000000000000099</c:v>
                </c:pt>
                <c:pt idx="67">
                  <c:v>2.7000000000000099</c:v>
                </c:pt>
                <c:pt idx="68">
                  <c:v>2.80000000000001</c:v>
                </c:pt>
                <c:pt idx="69">
                  <c:v>2.9000000000000101</c:v>
                </c:pt>
                <c:pt idx="70">
                  <c:v>3.0000000000000102</c:v>
                </c:pt>
                <c:pt idx="71">
                  <c:v>3.1000000000000099</c:v>
                </c:pt>
                <c:pt idx="72">
                  <c:v>3.2000000000000099</c:v>
                </c:pt>
                <c:pt idx="73">
                  <c:v>3.30000000000001</c:v>
                </c:pt>
                <c:pt idx="74">
                  <c:v>3.4000000000000101</c:v>
                </c:pt>
                <c:pt idx="75">
                  <c:v>3.5000000000000102</c:v>
                </c:pt>
                <c:pt idx="76">
                  <c:v>3.6000000000000099</c:v>
                </c:pt>
                <c:pt idx="77">
                  <c:v>3.7000000000000099</c:v>
                </c:pt>
                <c:pt idx="78">
                  <c:v>3.80000000000001</c:v>
                </c:pt>
                <c:pt idx="79">
                  <c:v>3.9000000000000101</c:v>
                </c:pt>
                <c:pt idx="80">
                  <c:v>4.0000000000000098</c:v>
                </c:pt>
              </c:numCache>
            </c:numRef>
          </c:xVal>
          <c:yVal>
            <c:numRef>
              <c:f>Sheet1!$C$4:$C$84</c:f>
              <c:numCache>
                <c:formatCode>General</c:formatCode>
                <c:ptCount val="81"/>
                <c:pt idx="0">
                  <c:v>1.3383022576488537E-4</c:v>
                </c:pt>
                <c:pt idx="1">
                  <c:v>1.9865547139277272E-4</c:v>
                </c:pt>
                <c:pt idx="2">
                  <c:v>2.9194692579146027E-4</c:v>
                </c:pt>
                <c:pt idx="3">
                  <c:v>4.2478027055075143E-4</c:v>
                </c:pt>
                <c:pt idx="4">
                  <c:v>6.119019301137719E-4</c:v>
                </c:pt>
                <c:pt idx="5">
                  <c:v>8.7268269504576015E-4</c:v>
                </c:pt>
                <c:pt idx="6">
                  <c:v>1.2322191684730199E-3</c:v>
                </c:pt>
                <c:pt idx="7">
                  <c:v>1.7225689390536812E-3</c:v>
                </c:pt>
                <c:pt idx="8">
                  <c:v>2.3840882014648404E-3</c:v>
                </c:pt>
                <c:pt idx="9">
                  <c:v>3.2668190561999186E-3</c:v>
                </c:pt>
                <c:pt idx="10">
                  <c:v>4.4318484119380075E-3</c:v>
                </c:pt>
                <c:pt idx="11">
                  <c:v>5.9525324197758538E-3</c:v>
                </c:pt>
                <c:pt idx="12">
                  <c:v>7.9154515829799686E-3</c:v>
                </c:pt>
                <c:pt idx="13">
                  <c:v>1.0420934814422592E-2</c:v>
                </c:pt>
                <c:pt idx="14">
                  <c:v>1.3582969233685615E-2</c:v>
                </c:pt>
                <c:pt idx="15">
                  <c:v>1.752830049356854E-2</c:v>
                </c:pt>
                <c:pt idx="16">
                  <c:v>2.2394530294842899E-2</c:v>
                </c:pt>
                <c:pt idx="17">
                  <c:v>2.832703774160119E-2</c:v>
                </c:pt>
                <c:pt idx="18">
                  <c:v>3.5474592846231424E-2</c:v>
                </c:pt>
                <c:pt idx="19">
                  <c:v>4.3983595980427198E-2</c:v>
                </c:pt>
                <c:pt idx="20">
                  <c:v>5.3990966513188063E-2</c:v>
                </c:pt>
                <c:pt idx="21">
                  <c:v>6.5615814774676595E-2</c:v>
                </c:pt>
                <c:pt idx="22">
                  <c:v>7.8950158300894149E-2</c:v>
                </c:pt>
                <c:pt idx="23">
                  <c:v>9.4049077376886947E-2</c:v>
                </c:pt>
                <c:pt idx="24">
                  <c:v>0.11092083467945554</c:v>
                </c:pt>
                <c:pt idx="25">
                  <c:v>0.12951759566589174</c:v>
                </c:pt>
                <c:pt idx="26">
                  <c:v>0.14972746563574488</c:v>
                </c:pt>
                <c:pt idx="27">
                  <c:v>0.17136859204780736</c:v>
                </c:pt>
                <c:pt idx="28">
                  <c:v>0.19418605498321298</c:v>
                </c:pt>
                <c:pt idx="29">
                  <c:v>0.21785217703255055</c:v>
                </c:pt>
                <c:pt idx="30">
                  <c:v>0.24197072451914337</c:v>
                </c:pt>
                <c:pt idx="31">
                  <c:v>0.26608524989875482</c:v>
                </c:pt>
                <c:pt idx="32">
                  <c:v>0.28969155276148273</c:v>
                </c:pt>
                <c:pt idx="33">
                  <c:v>0.31225393336676127</c:v>
                </c:pt>
                <c:pt idx="34">
                  <c:v>0.33322460289179967</c:v>
                </c:pt>
                <c:pt idx="35">
                  <c:v>0.35206532676429952</c:v>
                </c:pt>
                <c:pt idx="36">
                  <c:v>0.36827014030332333</c:v>
                </c:pt>
                <c:pt idx="37">
                  <c:v>0.38138781546052414</c:v>
                </c:pt>
                <c:pt idx="38">
                  <c:v>0.39104269397545588</c:v>
                </c:pt>
                <c:pt idx="39">
                  <c:v>0.39695254747701181</c:v>
                </c:pt>
                <c:pt idx="40">
                  <c:v>0.3989422804014327</c:v>
                </c:pt>
                <c:pt idx="41">
                  <c:v>0.39695254747701181</c:v>
                </c:pt>
                <c:pt idx="42">
                  <c:v>0.39104269397545588</c:v>
                </c:pt>
                <c:pt idx="43">
                  <c:v>0.38138781546052414</c:v>
                </c:pt>
                <c:pt idx="44">
                  <c:v>0.36827014030332333</c:v>
                </c:pt>
                <c:pt idx="45">
                  <c:v>0.35206532676429952</c:v>
                </c:pt>
                <c:pt idx="46">
                  <c:v>0.33322460289179967</c:v>
                </c:pt>
                <c:pt idx="47">
                  <c:v>0.31225393336676127</c:v>
                </c:pt>
                <c:pt idx="48">
                  <c:v>0.28969155276148273</c:v>
                </c:pt>
                <c:pt idx="49">
                  <c:v>0.26608524989875482</c:v>
                </c:pt>
                <c:pt idx="50">
                  <c:v>0.24197072451914337</c:v>
                </c:pt>
                <c:pt idx="51">
                  <c:v>0.21785217703255055</c:v>
                </c:pt>
                <c:pt idx="52">
                  <c:v>0.19418605498321298</c:v>
                </c:pt>
                <c:pt idx="53">
                  <c:v>0.17136859204780736</c:v>
                </c:pt>
                <c:pt idx="54">
                  <c:v>0.14972746563574488</c:v>
                </c:pt>
                <c:pt idx="55">
                  <c:v>0.1295175956658898</c:v>
                </c:pt>
                <c:pt idx="56">
                  <c:v>0.11092083467945554</c:v>
                </c:pt>
                <c:pt idx="57">
                  <c:v>9.4049077376886947E-2</c:v>
                </c:pt>
                <c:pt idx="58">
                  <c:v>7.8950158300892734E-2</c:v>
                </c:pt>
                <c:pt idx="59">
                  <c:v>6.561581477467536E-2</c:v>
                </c:pt>
                <c:pt idx="60">
                  <c:v>5.3990966513186953E-2</c:v>
                </c:pt>
                <c:pt idx="61">
                  <c:v>4.3983595980427198E-2</c:v>
                </c:pt>
                <c:pt idx="62">
                  <c:v>3.5474592846230668E-2</c:v>
                </c:pt>
                <c:pt idx="63">
                  <c:v>2.8327037741600516E-2</c:v>
                </c:pt>
                <c:pt idx="64">
                  <c:v>2.2394530294842355E-2</c:v>
                </c:pt>
                <c:pt idx="65">
                  <c:v>1.7528300493568086E-2</c:v>
                </c:pt>
                <c:pt idx="66">
                  <c:v>1.3582969233685271E-2</c:v>
                </c:pt>
                <c:pt idx="67">
                  <c:v>1.0420934814422319E-2</c:v>
                </c:pt>
                <c:pt idx="68">
                  <c:v>7.915451582979743E-3</c:v>
                </c:pt>
                <c:pt idx="69">
                  <c:v>5.9525324197756795E-3</c:v>
                </c:pt>
                <c:pt idx="70">
                  <c:v>4.431848411937874E-3</c:v>
                </c:pt>
                <c:pt idx="71">
                  <c:v>3.2668190561998202E-3</c:v>
                </c:pt>
                <c:pt idx="72">
                  <c:v>2.3840882014647662E-3</c:v>
                </c:pt>
                <c:pt idx="73">
                  <c:v>1.7225689390536231E-3</c:v>
                </c:pt>
                <c:pt idx="74">
                  <c:v>1.2322191684729772E-3</c:v>
                </c:pt>
                <c:pt idx="75">
                  <c:v>8.7268269504572915E-4</c:v>
                </c:pt>
                <c:pt idx="76">
                  <c:v>6.1190193011375076E-4</c:v>
                </c:pt>
                <c:pt idx="77">
                  <c:v>4.2478027055073598E-4</c:v>
                </c:pt>
                <c:pt idx="78">
                  <c:v>2.9194692579144916E-4</c:v>
                </c:pt>
                <c:pt idx="79">
                  <c:v>1.9865547139276478E-4</c:v>
                </c:pt>
                <c:pt idx="80">
                  <c:v>1.3383022576488014E-4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A2-40D4-ADB6-5564F1A4AD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1592367"/>
        <c:axId val="651594767"/>
      </c:scatterChart>
      <c:valAx>
        <c:axId val="6515923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594767"/>
        <c:crosses val="autoZero"/>
        <c:crossBetween val="midCat"/>
      </c:valAx>
      <c:valAx>
        <c:axId val="6515947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5159236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13</xdr:row>
      <xdr:rowOff>19050</xdr:rowOff>
    </xdr:from>
    <xdr:to>
      <xdr:col>11</xdr:col>
      <xdr:colOff>167640</xdr:colOff>
      <xdr:row>28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C67D024-5C8F-7F7E-5988-DD42D4CD09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geo.fu-berlin.de/en/v/soga-r/Basics-of-statistics/Continous-Random-Variables/The-Standard-Normal-Distribution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C0736-B417-4F95-B941-DAB6ADA23FBB}">
  <dimension ref="A1:L84"/>
  <sheetViews>
    <sheetView tabSelected="1" workbookViewId="0">
      <selection activeCell="L1" sqref="L1"/>
    </sheetView>
  </sheetViews>
  <sheetFormatPr defaultRowHeight="14.25"/>
  <cols>
    <col min="6" max="7" width="10" bestFit="1" customWidth="1"/>
  </cols>
  <sheetData>
    <row r="1" spans="1:12">
      <c r="F1" t="s">
        <v>3</v>
      </c>
      <c r="G1" t="s">
        <v>2</v>
      </c>
      <c r="H1">
        <v>0</v>
      </c>
      <c r="L1" s="1" t="s">
        <v>6</v>
      </c>
    </row>
    <row r="2" spans="1:12">
      <c r="F2" t="s">
        <v>4</v>
      </c>
      <c r="G2" t="s">
        <v>1</v>
      </c>
      <c r="H2">
        <v>1</v>
      </c>
    </row>
    <row r="3" spans="1:12">
      <c r="A3" t="s">
        <v>0</v>
      </c>
      <c r="B3" t="s">
        <v>5</v>
      </c>
      <c r="G3" t="s">
        <v>0</v>
      </c>
      <c r="H3" t="s">
        <v>5</v>
      </c>
    </row>
    <row r="4" spans="1:12">
      <c r="A4">
        <v>-4</v>
      </c>
      <c r="B4">
        <f t="shared" ref="B4:B68" si="0">EXP(-$A4^2/2)/SQRT(2*PI())</f>
        <v>1189.2301771312916</v>
      </c>
      <c r="C4">
        <f>EXP(-0.5*$A4^2)/SQRT(2*PI())</f>
        <v>1.3383022576488537E-4</v>
      </c>
      <c r="D4">
        <f>-A4^2/2</f>
        <v>8</v>
      </c>
      <c r="E4">
        <f>-0.5*A4^2</f>
        <v>-8</v>
      </c>
      <c r="G4">
        <v>-4</v>
      </c>
      <c r="H4">
        <f>EXP(-(($G4-$H$1)/$H$2)^2/2)/($H$2*SQRT(2*PI()))</f>
        <v>1189.2301771312916</v>
      </c>
      <c r="I4">
        <f>EXP(-0.5*(($G4-$H$1)/$H$2)^2)/($H$2*SQRT(2*PI()))</f>
        <v>1.3383022576488537E-4</v>
      </c>
      <c r="J4">
        <f>EXP(-(($G4-$H$1)/$H$2)^2*0.5)/($H$2*SQRT(2*PI()))</f>
        <v>1189.2301771312916</v>
      </c>
    </row>
    <row r="5" spans="1:12">
      <c r="A5">
        <v>-3.9</v>
      </c>
      <c r="B5">
        <f t="shared" si="0"/>
        <v>801.16063240574601</v>
      </c>
      <c r="C5">
        <f t="shared" ref="C5:C68" si="1">EXP(-0.5*$A5^2)/SQRT(2*PI())</f>
        <v>1.9865547139277272E-4</v>
      </c>
      <c r="D5">
        <f>-(A4^2)/2</f>
        <v>-8</v>
      </c>
      <c r="E5">
        <f>-(A4/SQRT(2))^2</f>
        <v>7.9999999999999982</v>
      </c>
      <c r="G5">
        <v>-3.9</v>
      </c>
      <c r="H5">
        <f t="shared" ref="H5:H68" si="2">EXP(-(($G5-$H$1)/$H$2)^2/2)/($H$2*SQRT(2*PI()))</f>
        <v>801.16063240574601</v>
      </c>
      <c r="I5">
        <f t="shared" ref="I5:I68" si="3">EXP(-0.5*(($G5-$H$1)/$H$2)^2)/($H$2*SQRT(2*PI()))</f>
        <v>1.9865547139277272E-4</v>
      </c>
    </row>
    <row r="6" spans="1:12">
      <c r="A6">
        <v>-3.8</v>
      </c>
      <c r="B6">
        <f t="shared" si="0"/>
        <v>545.15026202255979</v>
      </c>
      <c r="C6">
        <f t="shared" si="1"/>
        <v>2.9194692579146027E-4</v>
      </c>
      <c r="G6">
        <v>-3.8</v>
      </c>
      <c r="H6">
        <f t="shared" si="2"/>
        <v>545.15026202255979</v>
      </c>
      <c r="I6">
        <f t="shared" si="3"/>
        <v>2.9194692579146027E-4</v>
      </c>
    </row>
    <row r="7" spans="1:12">
      <c r="A7">
        <v>-3.7</v>
      </c>
      <c r="B7">
        <f t="shared" si="0"/>
        <v>374.67593041819492</v>
      </c>
      <c r="C7">
        <f t="shared" si="1"/>
        <v>4.2478027055075143E-4</v>
      </c>
      <c r="G7">
        <v>-3.7</v>
      </c>
      <c r="H7">
        <f t="shared" si="2"/>
        <v>374.67593041819492</v>
      </c>
      <c r="I7">
        <f t="shared" si="3"/>
        <v>4.2478027055075143E-4</v>
      </c>
    </row>
    <row r="8" spans="1:12">
      <c r="A8">
        <v>-3.6</v>
      </c>
      <c r="B8">
        <f t="shared" si="0"/>
        <v>260.09877606090151</v>
      </c>
      <c r="C8">
        <f t="shared" si="1"/>
        <v>6.119019301137719E-4</v>
      </c>
      <c r="G8">
        <v>-3.6</v>
      </c>
      <c r="H8">
        <f t="shared" si="2"/>
        <v>260.09877606090151</v>
      </c>
      <c r="I8">
        <f t="shared" si="3"/>
        <v>6.119019301137719E-4</v>
      </c>
    </row>
    <row r="9" spans="1:12">
      <c r="A9">
        <v>-3.5</v>
      </c>
      <c r="B9">
        <f t="shared" si="0"/>
        <v>182.37435438495763</v>
      </c>
      <c r="C9">
        <f t="shared" si="1"/>
        <v>8.7268269504576015E-4</v>
      </c>
      <c r="G9">
        <v>-3.5</v>
      </c>
      <c r="H9">
        <f t="shared" si="2"/>
        <v>182.37435438495763</v>
      </c>
      <c r="I9">
        <f t="shared" si="3"/>
        <v>8.7268269504576015E-4</v>
      </c>
    </row>
    <row r="10" spans="1:12">
      <c r="A10">
        <v>-3.4</v>
      </c>
      <c r="B10">
        <f t="shared" si="0"/>
        <v>129.16122972597643</v>
      </c>
      <c r="C10">
        <f t="shared" si="1"/>
        <v>1.2322191684730199E-3</v>
      </c>
      <c r="G10">
        <v>-3.4</v>
      </c>
      <c r="H10">
        <f t="shared" si="2"/>
        <v>129.16122972597643</v>
      </c>
      <c r="I10">
        <f t="shared" si="3"/>
        <v>1.2322191684730199E-3</v>
      </c>
    </row>
    <row r="11" spans="1:12">
      <c r="A11">
        <v>-3.3</v>
      </c>
      <c r="B11">
        <f t="shared" si="0"/>
        <v>92.39394690312335</v>
      </c>
      <c r="C11">
        <f t="shared" si="1"/>
        <v>1.7225689390536812E-3</v>
      </c>
      <c r="G11">
        <v>-3.3</v>
      </c>
      <c r="H11">
        <f t="shared" si="2"/>
        <v>92.39394690312335</v>
      </c>
      <c r="I11">
        <f t="shared" si="3"/>
        <v>1.7225689390536812E-3</v>
      </c>
    </row>
    <row r="12" spans="1:12">
      <c r="A12">
        <v>-3.2</v>
      </c>
      <c r="B12">
        <f t="shared" si="0"/>
        <v>66.757153948459958</v>
      </c>
      <c r="C12">
        <f t="shared" si="1"/>
        <v>2.3840882014648404E-3</v>
      </c>
      <c r="G12">
        <v>-3.2</v>
      </c>
      <c r="H12">
        <f t="shared" si="2"/>
        <v>66.757153948459958</v>
      </c>
      <c r="I12">
        <f t="shared" si="3"/>
        <v>2.3840882014648404E-3</v>
      </c>
    </row>
    <row r="13" spans="1:12">
      <c r="A13">
        <v>-3.1</v>
      </c>
      <c r="B13">
        <f t="shared" si="0"/>
        <v>48.71862822945269</v>
      </c>
      <c r="C13">
        <f t="shared" si="1"/>
        <v>3.2668190561999186E-3</v>
      </c>
      <c r="G13">
        <v>-3.1</v>
      </c>
      <c r="H13">
        <f t="shared" si="2"/>
        <v>48.71862822945269</v>
      </c>
      <c r="I13">
        <f t="shared" si="3"/>
        <v>3.2668190561999186E-3</v>
      </c>
    </row>
    <row r="14" spans="1:12">
      <c r="A14">
        <v>-3</v>
      </c>
      <c r="B14">
        <f t="shared" si="0"/>
        <v>35.91163963622536</v>
      </c>
      <c r="C14">
        <f t="shared" si="1"/>
        <v>4.4318484119380075E-3</v>
      </c>
      <c r="G14">
        <v>-3</v>
      </c>
      <c r="H14">
        <f t="shared" si="2"/>
        <v>35.91163963622536</v>
      </c>
      <c r="I14">
        <f t="shared" si="3"/>
        <v>4.4318484119380075E-3</v>
      </c>
    </row>
    <row r="15" spans="1:12">
      <c r="A15">
        <v>-2.9</v>
      </c>
      <c r="B15">
        <f t="shared" si="0"/>
        <v>26.73735006686254</v>
      </c>
      <c r="C15">
        <f t="shared" si="1"/>
        <v>5.9525324197758538E-3</v>
      </c>
      <c r="G15">
        <v>-2.9</v>
      </c>
      <c r="H15">
        <f t="shared" si="2"/>
        <v>26.73735006686254</v>
      </c>
      <c r="I15">
        <f t="shared" si="3"/>
        <v>5.9525324197758538E-3</v>
      </c>
    </row>
    <row r="16" spans="1:12">
      <c r="A16">
        <v>-2.8</v>
      </c>
      <c r="B16">
        <f t="shared" si="0"/>
        <v>20.106868373007917</v>
      </c>
      <c r="C16">
        <f t="shared" si="1"/>
        <v>7.9154515829799686E-3</v>
      </c>
      <c r="G16">
        <v>-2.8</v>
      </c>
      <c r="H16">
        <f t="shared" si="2"/>
        <v>20.106868373007917</v>
      </c>
      <c r="I16">
        <f t="shared" si="3"/>
        <v>7.9154515829799686E-3</v>
      </c>
    </row>
    <row r="17" spans="1:9">
      <c r="A17">
        <v>-2.7</v>
      </c>
      <c r="B17">
        <f t="shared" si="0"/>
        <v>15.272616701490605</v>
      </c>
      <c r="C17">
        <f t="shared" si="1"/>
        <v>1.0420934814422592E-2</v>
      </c>
      <c r="G17">
        <v>-2.7</v>
      </c>
      <c r="H17">
        <f t="shared" si="2"/>
        <v>15.272616701490605</v>
      </c>
      <c r="I17">
        <f t="shared" si="3"/>
        <v>1.0420934814422592E-2</v>
      </c>
    </row>
    <row r="18" spans="1:9">
      <c r="A18">
        <v>-2.6</v>
      </c>
      <c r="B18">
        <f t="shared" si="0"/>
        <v>11.717242405084219</v>
      </c>
      <c r="C18">
        <f t="shared" si="1"/>
        <v>1.3582969233685615E-2</v>
      </c>
      <c r="G18">
        <v>-2.6</v>
      </c>
      <c r="H18">
        <f t="shared" si="2"/>
        <v>11.717242405084219</v>
      </c>
      <c r="I18">
        <f t="shared" si="3"/>
        <v>1.3582969233685615E-2</v>
      </c>
    </row>
    <row r="19" spans="1:9">
      <c r="A19">
        <v>-2.5</v>
      </c>
      <c r="B19">
        <f t="shared" si="0"/>
        <v>9.0798844503089331</v>
      </c>
      <c r="C19">
        <f t="shared" si="1"/>
        <v>1.752830049356854E-2</v>
      </c>
      <c r="G19">
        <v>-2.5</v>
      </c>
      <c r="H19">
        <f t="shared" si="2"/>
        <v>9.0798844503089331</v>
      </c>
      <c r="I19">
        <f t="shared" si="3"/>
        <v>1.752830049356854E-2</v>
      </c>
    </row>
    <row r="20" spans="1:9">
      <c r="A20">
        <v>-2.4</v>
      </c>
      <c r="B20">
        <f t="shared" si="0"/>
        <v>7.1068667659685714</v>
      </c>
      <c r="C20">
        <f t="shared" si="1"/>
        <v>2.2394530294842899E-2</v>
      </c>
      <c r="G20">
        <v>-2.4</v>
      </c>
      <c r="H20">
        <f t="shared" si="2"/>
        <v>7.1068667659685714</v>
      </c>
      <c r="I20">
        <f t="shared" si="3"/>
        <v>2.2394530294842899E-2</v>
      </c>
    </row>
    <row r="21" spans="1:9">
      <c r="A21">
        <v>-2.2999999999999998</v>
      </c>
      <c r="B21">
        <f t="shared" si="0"/>
        <v>5.6184816973699956</v>
      </c>
      <c r="C21">
        <f t="shared" si="1"/>
        <v>2.832703774160119E-2</v>
      </c>
      <c r="G21">
        <v>-2.2999999999999998</v>
      </c>
      <c r="H21">
        <f t="shared" si="2"/>
        <v>5.6184816973699956</v>
      </c>
      <c r="I21">
        <f t="shared" si="3"/>
        <v>2.832703774160119E-2</v>
      </c>
    </row>
    <row r="22" spans="1:9">
      <c r="A22">
        <v>-2.2000000000000002</v>
      </c>
      <c r="B22">
        <f t="shared" si="0"/>
        <v>4.4864487601526593</v>
      </c>
      <c r="C22">
        <f t="shared" si="1"/>
        <v>3.5474592846231424E-2</v>
      </c>
      <c r="G22">
        <v>-2.2000000000000002</v>
      </c>
      <c r="H22">
        <f t="shared" si="2"/>
        <v>4.4864487601526593</v>
      </c>
      <c r="I22">
        <f t="shared" si="3"/>
        <v>3.5474592846231424E-2</v>
      </c>
    </row>
    <row r="23" spans="1:9">
      <c r="A23">
        <v>-2.1</v>
      </c>
      <c r="B23">
        <f t="shared" si="0"/>
        <v>3.6185068442953074</v>
      </c>
      <c r="C23">
        <f t="shared" si="1"/>
        <v>4.3983595980427198E-2</v>
      </c>
      <c r="G23">
        <v>-2.1</v>
      </c>
      <c r="H23">
        <f t="shared" si="2"/>
        <v>3.6185068442953074</v>
      </c>
      <c r="I23">
        <f t="shared" si="3"/>
        <v>4.3983595980427198E-2</v>
      </c>
    </row>
    <row r="24" spans="1:9">
      <c r="A24">
        <v>-2</v>
      </c>
      <c r="B24">
        <f t="shared" si="0"/>
        <v>2.947806890121508</v>
      </c>
      <c r="C24">
        <f t="shared" si="1"/>
        <v>5.3990966513188063E-2</v>
      </c>
      <c r="G24">
        <v>-2</v>
      </c>
      <c r="H24">
        <f t="shared" si="2"/>
        <v>2.947806890121508</v>
      </c>
      <c r="I24">
        <f t="shared" si="3"/>
        <v>5.3990966513188063E-2</v>
      </c>
    </row>
    <row r="25" spans="1:9">
      <c r="A25">
        <v>-1.9</v>
      </c>
      <c r="B25">
        <f t="shared" si="0"/>
        <v>2.4255576744483061</v>
      </c>
      <c r="C25">
        <f t="shared" si="1"/>
        <v>6.5615814774676595E-2</v>
      </c>
      <c r="G25">
        <v>-1.9</v>
      </c>
      <c r="H25">
        <f t="shared" si="2"/>
        <v>2.4255576744483061</v>
      </c>
      <c r="I25">
        <f t="shared" si="3"/>
        <v>6.5615814774676595E-2</v>
      </c>
    </row>
    <row r="26" spans="1:9">
      <c r="A26">
        <v>-1.8</v>
      </c>
      <c r="B26">
        <f t="shared" si="0"/>
        <v>2.0158913739643869</v>
      </c>
      <c r="C26">
        <f t="shared" si="1"/>
        <v>7.8950158300894149E-2</v>
      </c>
      <c r="G26">
        <v>-1.8</v>
      </c>
      <c r="H26">
        <f t="shared" si="2"/>
        <v>2.0158913739643869</v>
      </c>
      <c r="I26">
        <f t="shared" si="3"/>
        <v>7.8950158300894149E-2</v>
      </c>
    </row>
    <row r="27" spans="1:9">
      <c r="A27">
        <v>-1.7</v>
      </c>
      <c r="B27">
        <f t="shared" si="0"/>
        <v>1.692254166982488</v>
      </c>
      <c r="C27">
        <f t="shared" si="1"/>
        <v>9.4049077376886947E-2</v>
      </c>
      <c r="G27">
        <v>-1.7</v>
      </c>
      <c r="H27">
        <f t="shared" si="2"/>
        <v>1.692254166982488</v>
      </c>
      <c r="I27">
        <f t="shared" si="3"/>
        <v>9.4049077376886947E-2</v>
      </c>
    </row>
    <row r="28" spans="1:9">
      <c r="A28">
        <v>-1.6</v>
      </c>
      <c r="B28">
        <f t="shared" si="0"/>
        <v>1.4348516539009928</v>
      </c>
      <c r="C28">
        <f t="shared" si="1"/>
        <v>0.11092083467945554</v>
      </c>
      <c r="G28">
        <v>-1.6</v>
      </c>
      <c r="H28">
        <f t="shared" si="2"/>
        <v>1.4348516539009928</v>
      </c>
      <c r="I28">
        <f t="shared" si="3"/>
        <v>0.11092083467945554</v>
      </c>
    </row>
    <row r="29" spans="1:9">
      <c r="A29">
        <v>-1.5</v>
      </c>
      <c r="B29">
        <f t="shared" si="0"/>
        <v>1.2288287338382746</v>
      </c>
      <c r="C29">
        <f t="shared" si="1"/>
        <v>0.12951759566589174</v>
      </c>
      <c r="G29">
        <v>-1.5</v>
      </c>
      <c r="H29">
        <f t="shared" si="2"/>
        <v>1.2288287338382746</v>
      </c>
      <c r="I29">
        <f t="shared" si="3"/>
        <v>0.12951759566589174</v>
      </c>
    </row>
    <row r="30" spans="1:9">
      <c r="A30">
        <v>-1.4</v>
      </c>
      <c r="B30">
        <f t="shared" si="0"/>
        <v>1.062964249185153</v>
      </c>
      <c r="C30">
        <f t="shared" si="1"/>
        <v>0.14972746563574488</v>
      </c>
      <c r="G30">
        <v>-1.4</v>
      </c>
      <c r="H30">
        <f t="shared" si="2"/>
        <v>1.062964249185153</v>
      </c>
      <c r="I30">
        <f t="shared" si="3"/>
        <v>0.14972746563574488</v>
      </c>
    </row>
    <row r="31" spans="1:9">
      <c r="A31">
        <v>-1.3</v>
      </c>
      <c r="B31">
        <f t="shared" si="0"/>
        <v>0.92872877806859322</v>
      </c>
      <c r="C31">
        <f t="shared" si="1"/>
        <v>0.17136859204780736</v>
      </c>
      <c r="G31">
        <v>-1.3</v>
      </c>
      <c r="H31">
        <f t="shared" si="2"/>
        <v>0.92872877806859322</v>
      </c>
      <c r="I31">
        <f t="shared" si="3"/>
        <v>0.17136859204780736</v>
      </c>
    </row>
    <row r="32" spans="1:9">
      <c r="A32">
        <v>-1.2</v>
      </c>
      <c r="B32">
        <f t="shared" si="0"/>
        <v>0.81960026998670954</v>
      </c>
      <c r="C32">
        <f t="shared" si="1"/>
        <v>0.19418605498321298</v>
      </c>
      <c r="G32">
        <v>-1.2</v>
      </c>
      <c r="H32">
        <f t="shared" si="2"/>
        <v>0.81960026998670954</v>
      </c>
      <c r="I32">
        <f t="shared" si="3"/>
        <v>0.19418605498321298</v>
      </c>
    </row>
    <row r="33" spans="1:9">
      <c r="A33">
        <v>-1.1000000000000001</v>
      </c>
      <c r="B33">
        <f t="shared" si="0"/>
        <v>0.73056393220305127</v>
      </c>
      <c r="C33">
        <f t="shared" si="1"/>
        <v>0.21785217703255055</v>
      </c>
      <c r="G33">
        <v>-1.1000000000000001</v>
      </c>
      <c r="H33">
        <f t="shared" si="2"/>
        <v>0.73056393220305127</v>
      </c>
      <c r="I33">
        <f t="shared" si="3"/>
        <v>0.21785217703255055</v>
      </c>
    </row>
    <row r="34" spans="1:9">
      <c r="A34">
        <v>-1</v>
      </c>
      <c r="B34">
        <f t="shared" si="0"/>
        <v>0.65774462347945695</v>
      </c>
      <c r="C34">
        <f t="shared" si="1"/>
        <v>0.24197072451914337</v>
      </c>
      <c r="G34">
        <v>-1</v>
      </c>
      <c r="H34">
        <f t="shared" si="2"/>
        <v>0.65774462347945695</v>
      </c>
      <c r="I34">
        <f t="shared" si="3"/>
        <v>0.24197072451914337</v>
      </c>
    </row>
    <row r="35" spans="1:9">
      <c r="A35">
        <v>-0.9</v>
      </c>
      <c r="B35">
        <f t="shared" si="0"/>
        <v>0.59813515838421583</v>
      </c>
      <c r="C35">
        <f t="shared" si="1"/>
        <v>0.26608524989875482</v>
      </c>
      <c r="G35">
        <v>-0.9</v>
      </c>
      <c r="H35">
        <f t="shared" si="2"/>
        <v>0.59813515838421583</v>
      </c>
      <c r="I35">
        <f t="shared" si="3"/>
        <v>0.26608524989875482</v>
      </c>
    </row>
    <row r="36" spans="1:9">
      <c r="A36">
        <v>-0.8</v>
      </c>
      <c r="B36">
        <f t="shared" si="0"/>
        <v>0.54939449070831359</v>
      </c>
      <c r="C36">
        <f t="shared" si="1"/>
        <v>0.28969155276148273</v>
      </c>
      <c r="G36">
        <v>-0.8</v>
      </c>
      <c r="H36">
        <f t="shared" si="2"/>
        <v>0.54939449070831359</v>
      </c>
      <c r="I36">
        <f t="shared" si="3"/>
        <v>0.28969155276148273</v>
      </c>
    </row>
    <row r="37" spans="1:9">
      <c r="A37">
        <v>-0.7</v>
      </c>
      <c r="B37">
        <f t="shared" si="0"/>
        <v>0.50969716017943056</v>
      </c>
      <c r="C37">
        <f t="shared" si="1"/>
        <v>0.31225393336676127</v>
      </c>
      <c r="G37">
        <v>-0.7</v>
      </c>
      <c r="H37">
        <f t="shared" si="2"/>
        <v>0.50969716017943056</v>
      </c>
      <c r="I37">
        <f t="shared" si="3"/>
        <v>0.31225393336676127</v>
      </c>
    </row>
    <row r="38" spans="1:9">
      <c r="A38">
        <v>-0.6</v>
      </c>
      <c r="B38">
        <f t="shared" si="0"/>
        <v>0.47762062498000507</v>
      </c>
      <c r="C38">
        <f t="shared" si="1"/>
        <v>0.33322460289179967</v>
      </c>
      <c r="G38">
        <v>-0.6</v>
      </c>
      <c r="H38">
        <f t="shared" si="2"/>
        <v>0.47762062498000507</v>
      </c>
      <c r="I38">
        <f t="shared" si="3"/>
        <v>0.33322460289179967</v>
      </c>
    </row>
    <row r="39" spans="1:9">
      <c r="A39">
        <v>-0.5</v>
      </c>
      <c r="B39">
        <f t="shared" si="0"/>
        <v>0.45206082789983554</v>
      </c>
      <c r="C39">
        <f t="shared" si="1"/>
        <v>0.35206532676429952</v>
      </c>
      <c r="G39">
        <v>-0.5</v>
      </c>
      <c r="H39">
        <f t="shared" si="2"/>
        <v>0.45206082789983554</v>
      </c>
      <c r="I39">
        <f t="shared" si="3"/>
        <v>0.35206532676429952</v>
      </c>
    </row>
    <row r="40" spans="1:9">
      <c r="A40">
        <v>-0.4</v>
      </c>
      <c r="B40">
        <f t="shared" si="0"/>
        <v>0.43216901310762917</v>
      </c>
      <c r="C40">
        <f t="shared" si="1"/>
        <v>0.36827014030332333</v>
      </c>
      <c r="G40">
        <v>-0.4</v>
      </c>
      <c r="H40">
        <f t="shared" si="2"/>
        <v>0.43216901310762917</v>
      </c>
      <c r="I40">
        <f t="shared" si="3"/>
        <v>0.36827014030332333</v>
      </c>
    </row>
    <row r="41" spans="1:9">
      <c r="A41">
        <v>-0.3</v>
      </c>
      <c r="B41">
        <f t="shared" si="0"/>
        <v>0.41730473979541394</v>
      </c>
      <c r="C41">
        <f t="shared" si="1"/>
        <v>0.38138781546052414</v>
      </c>
      <c r="G41">
        <v>-0.3</v>
      </c>
      <c r="H41">
        <f t="shared" si="2"/>
        <v>0.41730473979541394</v>
      </c>
      <c r="I41">
        <f t="shared" si="3"/>
        <v>0.38138781546052414</v>
      </c>
    </row>
    <row r="42" spans="1:9">
      <c r="A42">
        <v>-0.2</v>
      </c>
      <c r="B42">
        <f t="shared" si="0"/>
        <v>0.40700144905887142</v>
      </c>
      <c r="C42">
        <f t="shared" si="1"/>
        <v>0.39104269397545588</v>
      </c>
      <c r="G42">
        <v>-0.2</v>
      </c>
      <c r="H42">
        <f t="shared" si="2"/>
        <v>0.40700144905887142</v>
      </c>
      <c r="I42">
        <f t="shared" si="3"/>
        <v>0.39104269397545588</v>
      </c>
    </row>
    <row r="43" spans="1:9">
      <c r="A43">
        <v>-0.1</v>
      </c>
      <c r="B43">
        <f t="shared" si="0"/>
        <v>0.40094198690364191</v>
      </c>
      <c r="C43">
        <f t="shared" si="1"/>
        <v>0.39695254747701181</v>
      </c>
      <c r="G43">
        <v>-0.1</v>
      </c>
      <c r="H43">
        <f t="shared" si="2"/>
        <v>0.40094198690364191</v>
      </c>
      <c r="I43">
        <f t="shared" si="3"/>
        <v>0.39695254747701181</v>
      </c>
    </row>
    <row r="44" spans="1:9">
      <c r="A44">
        <v>0</v>
      </c>
      <c r="B44">
        <f t="shared" si="0"/>
        <v>0.3989422804014327</v>
      </c>
      <c r="C44">
        <f t="shared" si="1"/>
        <v>0.3989422804014327</v>
      </c>
      <c r="G44">
        <v>0</v>
      </c>
      <c r="H44">
        <f t="shared" si="2"/>
        <v>0.3989422804014327</v>
      </c>
      <c r="I44">
        <f t="shared" si="3"/>
        <v>0.3989422804014327</v>
      </c>
    </row>
    <row r="45" spans="1:9">
      <c r="A45">
        <v>9.9999999999999603E-2</v>
      </c>
      <c r="B45">
        <f t="shared" si="0"/>
        <v>0.40094198690364191</v>
      </c>
      <c r="C45">
        <f t="shared" si="1"/>
        <v>0.39695254747701181</v>
      </c>
      <c r="G45">
        <v>9.9999999999999603E-2</v>
      </c>
      <c r="H45">
        <f t="shared" si="2"/>
        <v>0.40094198690364191</v>
      </c>
      <c r="I45">
        <f t="shared" si="3"/>
        <v>0.39695254747701181</v>
      </c>
    </row>
    <row r="46" spans="1:9">
      <c r="A46">
        <v>0.2</v>
      </c>
      <c r="B46">
        <f t="shared" si="0"/>
        <v>0.40700144905887142</v>
      </c>
      <c r="C46">
        <f t="shared" si="1"/>
        <v>0.39104269397545588</v>
      </c>
      <c r="G46">
        <v>0.2</v>
      </c>
      <c r="H46">
        <f t="shared" si="2"/>
        <v>0.40700144905887142</v>
      </c>
      <c r="I46">
        <f t="shared" si="3"/>
        <v>0.39104269397545588</v>
      </c>
    </row>
    <row r="47" spans="1:9">
      <c r="A47">
        <v>0.3</v>
      </c>
      <c r="B47">
        <f t="shared" si="0"/>
        <v>0.41730473979541394</v>
      </c>
      <c r="C47">
        <f t="shared" si="1"/>
        <v>0.38138781546052414</v>
      </c>
      <c r="G47">
        <v>0.3</v>
      </c>
      <c r="H47">
        <f t="shared" si="2"/>
        <v>0.41730473979541394</v>
      </c>
      <c r="I47">
        <f t="shared" si="3"/>
        <v>0.38138781546052414</v>
      </c>
    </row>
    <row r="48" spans="1:9">
      <c r="A48">
        <v>0.4</v>
      </c>
      <c r="B48">
        <f t="shared" si="0"/>
        <v>0.43216901310762917</v>
      </c>
      <c r="C48">
        <f t="shared" si="1"/>
        <v>0.36827014030332333</v>
      </c>
      <c r="G48">
        <v>0.4</v>
      </c>
      <c r="H48">
        <f t="shared" si="2"/>
        <v>0.43216901310762917</v>
      </c>
      <c r="I48">
        <f t="shared" si="3"/>
        <v>0.36827014030332333</v>
      </c>
    </row>
    <row r="49" spans="1:9">
      <c r="A49">
        <v>0.5</v>
      </c>
      <c r="B49">
        <f t="shared" si="0"/>
        <v>0.45206082789983554</v>
      </c>
      <c r="C49">
        <f t="shared" si="1"/>
        <v>0.35206532676429952</v>
      </c>
      <c r="G49">
        <v>0.5</v>
      </c>
      <c r="H49">
        <f t="shared" si="2"/>
        <v>0.45206082789983554</v>
      </c>
      <c r="I49">
        <f t="shared" si="3"/>
        <v>0.35206532676429952</v>
      </c>
    </row>
    <row r="50" spans="1:9">
      <c r="A50">
        <v>0.6</v>
      </c>
      <c r="B50">
        <f t="shared" si="0"/>
        <v>0.47762062498000507</v>
      </c>
      <c r="C50">
        <f t="shared" si="1"/>
        <v>0.33322460289179967</v>
      </c>
      <c r="G50">
        <v>0.6</v>
      </c>
      <c r="H50">
        <f t="shared" si="2"/>
        <v>0.47762062498000507</v>
      </c>
      <c r="I50">
        <f t="shared" si="3"/>
        <v>0.33322460289179967</v>
      </c>
    </row>
    <row r="51" spans="1:9">
      <c r="A51">
        <v>0.7</v>
      </c>
      <c r="B51">
        <f t="shared" si="0"/>
        <v>0.50969716017943056</v>
      </c>
      <c r="C51">
        <f t="shared" si="1"/>
        <v>0.31225393336676127</v>
      </c>
      <c r="G51">
        <v>0.7</v>
      </c>
      <c r="H51">
        <f t="shared" si="2"/>
        <v>0.50969716017943056</v>
      </c>
      <c r="I51">
        <f t="shared" si="3"/>
        <v>0.31225393336676127</v>
      </c>
    </row>
    <row r="52" spans="1:9">
      <c r="A52">
        <v>0.8</v>
      </c>
      <c r="B52">
        <f t="shared" si="0"/>
        <v>0.54939449070831359</v>
      </c>
      <c r="C52">
        <f t="shared" si="1"/>
        <v>0.28969155276148273</v>
      </c>
      <c r="G52">
        <v>0.8</v>
      </c>
      <c r="H52">
        <f t="shared" si="2"/>
        <v>0.54939449070831359</v>
      </c>
      <c r="I52">
        <f t="shared" si="3"/>
        <v>0.28969155276148273</v>
      </c>
    </row>
    <row r="53" spans="1:9">
      <c r="A53">
        <v>0.9</v>
      </c>
      <c r="B53">
        <f t="shared" si="0"/>
        <v>0.59813515838421583</v>
      </c>
      <c r="C53">
        <f t="shared" si="1"/>
        <v>0.26608524989875482</v>
      </c>
      <c r="G53">
        <v>0.9</v>
      </c>
      <c r="H53">
        <f t="shared" si="2"/>
        <v>0.59813515838421583</v>
      </c>
      <c r="I53">
        <f t="shared" si="3"/>
        <v>0.26608524989875482</v>
      </c>
    </row>
    <row r="54" spans="1:9">
      <c r="A54">
        <v>1</v>
      </c>
      <c r="B54">
        <f t="shared" si="0"/>
        <v>0.65774462347945695</v>
      </c>
      <c r="C54">
        <f t="shared" si="1"/>
        <v>0.24197072451914337</v>
      </c>
      <c r="G54">
        <v>1</v>
      </c>
      <c r="H54">
        <f t="shared" si="2"/>
        <v>0.65774462347945695</v>
      </c>
      <c r="I54">
        <f t="shared" si="3"/>
        <v>0.24197072451914337</v>
      </c>
    </row>
    <row r="55" spans="1:9">
      <c r="A55">
        <v>1.1000000000000001</v>
      </c>
      <c r="B55">
        <f t="shared" si="0"/>
        <v>0.73056393220305127</v>
      </c>
      <c r="C55">
        <f t="shared" si="1"/>
        <v>0.21785217703255055</v>
      </c>
      <c r="G55">
        <v>1.1000000000000001</v>
      </c>
      <c r="H55">
        <f t="shared" si="2"/>
        <v>0.73056393220305127</v>
      </c>
      <c r="I55">
        <f t="shared" si="3"/>
        <v>0.21785217703255055</v>
      </c>
    </row>
    <row r="56" spans="1:9">
      <c r="A56">
        <v>1.2</v>
      </c>
      <c r="B56">
        <f t="shared" si="0"/>
        <v>0.81960026998670954</v>
      </c>
      <c r="C56">
        <f t="shared" si="1"/>
        <v>0.19418605498321298</v>
      </c>
      <c r="G56">
        <v>1.2</v>
      </c>
      <c r="H56">
        <f t="shared" si="2"/>
        <v>0.81960026998670954</v>
      </c>
      <c r="I56">
        <f t="shared" si="3"/>
        <v>0.19418605498321298</v>
      </c>
    </row>
    <row r="57" spans="1:9">
      <c r="A57">
        <v>1.3</v>
      </c>
      <c r="B57">
        <f t="shared" si="0"/>
        <v>0.92872877806859322</v>
      </c>
      <c r="C57">
        <f t="shared" si="1"/>
        <v>0.17136859204780736</v>
      </c>
      <c r="G57">
        <v>1.3</v>
      </c>
      <c r="H57">
        <f t="shared" si="2"/>
        <v>0.92872877806859322</v>
      </c>
      <c r="I57">
        <f t="shared" si="3"/>
        <v>0.17136859204780736</v>
      </c>
    </row>
    <row r="58" spans="1:9">
      <c r="A58">
        <v>1.4</v>
      </c>
      <c r="B58">
        <f t="shared" si="0"/>
        <v>1.062964249185153</v>
      </c>
      <c r="C58">
        <f t="shared" si="1"/>
        <v>0.14972746563574488</v>
      </c>
      <c r="G58">
        <v>1.4</v>
      </c>
      <c r="H58">
        <f t="shared" si="2"/>
        <v>1.062964249185153</v>
      </c>
      <c r="I58">
        <f t="shared" si="3"/>
        <v>0.14972746563574488</v>
      </c>
    </row>
    <row r="59" spans="1:9">
      <c r="A59">
        <v>1.50000000000001</v>
      </c>
      <c r="B59">
        <f t="shared" si="0"/>
        <v>1.2288287338382933</v>
      </c>
      <c r="C59">
        <f t="shared" si="1"/>
        <v>0.1295175956658898</v>
      </c>
      <c r="G59">
        <v>1.50000000000001</v>
      </c>
      <c r="H59">
        <f t="shared" si="2"/>
        <v>1.2288287338382933</v>
      </c>
      <c r="I59">
        <f t="shared" si="3"/>
        <v>0.1295175956658898</v>
      </c>
    </row>
    <row r="60" spans="1:9">
      <c r="A60">
        <v>1.6</v>
      </c>
      <c r="B60">
        <f t="shared" si="0"/>
        <v>1.4348516539009928</v>
      </c>
      <c r="C60">
        <f t="shared" si="1"/>
        <v>0.11092083467945554</v>
      </c>
      <c r="G60">
        <v>1.6</v>
      </c>
      <c r="H60">
        <f t="shared" si="2"/>
        <v>1.4348516539009928</v>
      </c>
      <c r="I60">
        <f t="shared" si="3"/>
        <v>0.11092083467945554</v>
      </c>
    </row>
    <row r="61" spans="1:9">
      <c r="A61">
        <v>1.7</v>
      </c>
      <c r="B61">
        <f t="shared" si="0"/>
        <v>1.692254166982488</v>
      </c>
      <c r="C61">
        <f t="shared" si="1"/>
        <v>9.4049077376886947E-2</v>
      </c>
      <c r="G61">
        <v>1.7</v>
      </c>
      <c r="H61">
        <f t="shared" si="2"/>
        <v>1.692254166982488</v>
      </c>
      <c r="I61">
        <f t="shared" si="3"/>
        <v>9.4049077376886947E-2</v>
      </c>
    </row>
    <row r="62" spans="1:9">
      <c r="A62">
        <v>1.80000000000001</v>
      </c>
      <c r="B62">
        <f t="shared" si="0"/>
        <v>2.0158913739644229</v>
      </c>
      <c r="C62">
        <f t="shared" si="1"/>
        <v>7.8950158300892734E-2</v>
      </c>
      <c r="G62">
        <v>1.80000000000001</v>
      </c>
      <c r="H62">
        <f t="shared" si="2"/>
        <v>2.0158913739644229</v>
      </c>
      <c r="I62">
        <f t="shared" si="3"/>
        <v>7.8950158300892734E-2</v>
      </c>
    </row>
    <row r="63" spans="1:9">
      <c r="A63">
        <v>1.9000000000000099</v>
      </c>
      <c r="B63">
        <f t="shared" si="0"/>
        <v>2.4255576744483518</v>
      </c>
      <c r="C63">
        <f t="shared" si="1"/>
        <v>6.561581477467536E-2</v>
      </c>
      <c r="G63">
        <v>1.9000000000000099</v>
      </c>
      <c r="H63">
        <f t="shared" si="2"/>
        <v>2.4255576744483518</v>
      </c>
      <c r="I63">
        <f t="shared" si="3"/>
        <v>6.561581477467536E-2</v>
      </c>
    </row>
    <row r="64" spans="1:9">
      <c r="A64">
        <v>2.0000000000000102</v>
      </c>
      <c r="B64">
        <f t="shared" si="0"/>
        <v>2.9478068901215684</v>
      </c>
      <c r="C64">
        <f t="shared" si="1"/>
        <v>5.3990966513186953E-2</v>
      </c>
      <c r="G64">
        <v>2.0000000000000102</v>
      </c>
      <c r="H64">
        <f t="shared" si="2"/>
        <v>2.9478068901215684</v>
      </c>
      <c r="I64">
        <f t="shared" si="3"/>
        <v>5.3990966513186953E-2</v>
      </c>
    </row>
    <row r="65" spans="1:9">
      <c r="A65">
        <v>2.1</v>
      </c>
      <c r="B65">
        <f t="shared" si="0"/>
        <v>3.6185068442953074</v>
      </c>
      <c r="C65">
        <f t="shared" si="1"/>
        <v>4.3983595980427198E-2</v>
      </c>
      <c r="G65">
        <v>2.1</v>
      </c>
      <c r="H65">
        <f t="shared" si="2"/>
        <v>3.6185068442953074</v>
      </c>
      <c r="I65">
        <f t="shared" si="3"/>
        <v>4.3983595980427198E-2</v>
      </c>
    </row>
    <row r="66" spans="1:9">
      <c r="A66">
        <v>2.2000000000000099</v>
      </c>
      <c r="B66">
        <f t="shared" si="0"/>
        <v>4.4864487601527543</v>
      </c>
      <c r="C66">
        <f t="shared" si="1"/>
        <v>3.5474592846230668E-2</v>
      </c>
      <c r="G66">
        <v>2.2000000000000099</v>
      </c>
      <c r="H66">
        <f t="shared" si="2"/>
        <v>4.4864487601527543</v>
      </c>
      <c r="I66">
        <f t="shared" si="3"/>
        <v>3.5474592846230668E-2</v>
      </c>
    </row>
    <row r="67" spans="1:9">
      <c r="A67">
        <v>2.30000000000001</v>
      </c>
      <c r="B67">
        <f t="shared" si="0"/>
        <v>5.6184816973701279</v>
      </c>
      <c r="C67">
        <f t="shared" si="1"/>
        <v>2.8327037741600516E-2</v>
      </c>
      <c r="G67">
        <v>2.30000000000001</v>
      </c>
      <c r="H67">
        <f t="shared" si="2"/>
        <v>5.6184816973701279</v>
      </c>
      <c r="I67">
        <f t="shared" si="3"/>
        <v>2.8327037741600516E-2</v>
      </c>
    </row>
    <row r="68" spans="1:9">
      <c r="A68">
        <v>2.4000000000000101</v>
      </c>
      <c r="B68">
        <f t="shared" si="0"/>
        <v>7.1068667659687446</v>
      </c>
      <c r="C68">
        <f t="shared" si="1"/>
        <v>2.2394530294842355E-2</v>
      </c>
      <c r="G68">
        <v>2.4000000000000101</v>
      </c>
      <c r="H68">
        <f t="shared" si="2"/>
        <v>7.1068667659687446</v>
      </c>
      <c r="I68">
        <f t="shared" si="3"/>
        <v>2.2394530294842355E-2</v>
      </c>
    </row>
    <row r="69" spans="1:9">
      <c r="A69">
        <v>2.5000000000000102</v>
      </c>
      <c r="B69">
        <f t="shared" ref="B69:B84" si="4">EXP(-$A69^2/2)/SQRT(2*PI())</f>
        <v>9.0798844503091676</v>
      </c>
      <c r="C69">
        <f t="shared" ref="C69:C84" si="5">EXP(-0.5*$A69^2)/SQRT(2*PI())</f>
        <v>1.7528300493568086E-2</v>
      </c>
      <c r="G69">
        <v>2.5000000000000102</v>
      </c>
      <c r="H69">
        <f t="shared" ref="H69:H84" si="6">EXP(-(($G69-$H$1)/$H$2)^2/2)/($H$2*SQRT(2*PI()))</f>
        <v>9.0798844503091676</v>
      </c>
      <c r="I69">
        <f t="shared" ref="I69:I84" si="7">EXP(-0.5*(($G69-$H$1)/$H$2)^2)/($H$2*SQRT(2*PI()))</f>
        <v>1.7528300493568086E-2</v>
      </c>
    </row>
    <row r="70" spans="1:9">
      <c r="A70">
        <v>2.6000000000000099</v>
      </c>
      <c r="B70">
        <f t="shared" si="4"/>
        <v>11.717242405084514</v>
      </c>
      <c r="C70">
        <f t="shared" si="5"/>
        <v>1.3582969233685271E-2</v>
      </c>
      <c r="G70">
        <v>2.6000000000000099</v>
      </c>
      <c r="H70">
        <f t="shared" si="6"/>
        <v>11.717242405084514</v>
      </c>
      <c r="I70">
        <f t="shared" si="7"/>
        <v>1.3582969233685271E-2</v>
      </c>
    </row>
    <row r="71" spans="1:9">
      <c r="A71">
        <v>2.7000000000000099</v>
      </c>
      <c r="B71">
        <f t="shared" si="4"/>
        <v>15.272616701491005</v>
      </c>
      <c r="C71">
        <f t="shared" si="5"/>
        <v>1.0420934814422319E-2</v>
      </c>
      <c r="G71">
        <v>2.7000000000000099</v>
      </c>
      <c r="H71">
        <f t="shared" si="6"/>
        <v>15.272616701491005</v>
      </c>
      <c r="I71">
        <f t="shared" si="7"/>
        <v>1.0420934814422319E-2</v>
      </c>
    </row>
    <row r="72" spans="1:9">
      <c r="A72">
        <v>2.80000000000001</v>
      </c>
      <c r="B72">
        <f t="shared" si="4"/>
        <v>20.106868373008489</v>
      </c>
      <c r="C72">
        <f t="shared" si="5"/>
        <v>7.915451582979743E-3</v>
      </c>
      <c r="G72">
        <v>2.80000000000001</v>
      </c>
      <c r="H72">
        <f t="shared" si="6"/>
        <v>20.106868373008489</v>
      </c>
      <c r="I72">
        <f t="shared" si="7"/>
        <v>7.915451582979743E-3</v>
      </c>
    </row>
    <row r="73" spans="1:9">
      <c r="A73">
        <v>2.9000000000000101</v>
      </c>
      <c r="B73">
        <f t="shared" si="4"/>
        <v>26.737350066863325</v>
      </c>
      <c r="C73">
        <f t="shared" si="5"/>
        <v>5.9525324197756795E-3</v>
      </c>
      <c r="G73">
        <v>2.9000000000000101</v>
      </c>
      <c r="H73">
        <f t="shared" si="6"/>
        <v>26.737350066863325</v>
      </c>
      <c r="I73">
        <f t="shared" si="7"/>
        <v>5.9525324197756795E-3</v>
      </c>
    </row>
    <row r="74" spans="1:9">
      <c r="A74">
        <v>3.0000000000000102</v>
      </c>
      <c r="B74">
        <f t="shared" si="4"/>
        <v>35.91163963622644</v>
      </c>
      <c r="C74">
        <f t="shared" si="5"/>
        <v>4.431848411937874E-3</v>
      </c>
      <c r="G74">
        <v>3.0000000000000102</v>
      </c>
      <c r="H74">
        <f t="shared" si="6"/>
        <v>35.91163963622644</v>
      </c>
      <c r="I74">
        <f t="shared" si="7"/>
        <v>4.431848411937874E-3</v>
      </c>
    </row>
    <row r="75" spans="1:9">
      <c r="A75">
        <v>3.1000000000000099</v>
      </c>
      <c r="B75">
        <f t="shared" si="4"/>
        <v>48.718628229454168</v>
      </c>
      <c r="C75">
        <f t="shared" si="5"/>
        <v>3.2668190561998202E-3</v>
      </c>
      <c r="G75">
        <v>3.1000000000000099</v>
      </c>
      <c r="H75">
        <f t="shared" si="6"/>
        <v>48.718628229454168</v>
      </c>
      <c r="I75">
        <f t="shared" si="7"/>
        <v>3.2668190561998202E-3</v>
      </c>
    </row>
    <row r="76" spans="1:9">
      <c r="A76">
        <v>3.2000000000000099</v>
      </c>
      <c r="B76">
        <f t="shared" si="4"/>
        <v>66.757153948462033</v>
      </c>
      <c r="C76">
        <f t="shared" si="5"/>
        <v>2.3840882014647662E-3</v>
      </c>
      <c r="G76">
        <v>3.2000000000000099</v>
      </c>
      <c r="H76">
        <f t="shared" si="6"/>
        <v>66.757153948462033</v>
      </c>
      <c r="I76">
        <f t="shared" si="7"/>
        <v>2.3840882014647662E-3</v>
      </c>
    </row>
    <row r="77" spans="1:9">
      <c r="A77">
        <v>3.30000000000001</v>
      </c>
      <c r="B77">
        <f t="shared" si="4"/>
        <v>92.393946903126476</v>
      </c>
      <c r="C77">
        <f t="shared" si="5"/>
        <v>1.7225689390536231E-3</v>
      </c>
      <c r="G77">
        <v>3.30000000000001</v>
      </c>
      <c r="H77">
        <f t="shared" si="6"/>
        <v>92.393946903126476</v>
      </c>
      <c r="I77">
        <f t="shared" si="7"/>
        <v>1.7225689390536231E-3</v>
      </c>
    </row>
    <row r="78" spans="1:9">
      <c r="A78">
        <v>3.4000000000000101</v>
      </c>
      <c r="B78">
        <f t="shared" si="4"/>
        <v>129.16122972598089</v>
      </c>
      <c r="C78">
        <f t="shared" si="5"/>
        <v>1.2322191684729772E-3</v>
      </c>
      <c r="G78">
        <v>3.4000000000000101</v>
      </c>
      <c r="H78">
        <f t="shared" si="6"/>
        <v>129.16122972598089</v>
      </c>
      <c r="I78">
        <f t="shared" si="7"/>
        <v>1.2322191684729772E-3</v>
      </c>
    </row>
    <row r="79" spans="1:9">
      <c r="A79">
        <v>3.5000000000000102</v>
      </c>
      <c r="B79">
        <f t="shared" si="4"/>
        <v>182.37435438496411</v>
      </c>
      <c r="C79">
        <f t="shared" si="5"/>
        <v>8.7268269504572915E-4</v>
      </c>
      <c r="G79">
        <v>3.5000000000000102</v>
      </c>
      <c r="H79">
        <f t="shared" si="6"/>
        <v>182.37435438496411</v>
      </c>
      <c r="I79">
        <f t="shared" si="7"/>
        <v>8.7268269504572915E-4</v>
      </c>
    </row>
    <row r="80" spans="1:9">
      <c r="A80">
        <v>3.6000000000000099</v>
      </c>
      <c r="B80">
        <f t="shared" si="4"/>
        <v>260.0987760609105</v>
      </c>
      <c r="C80">
        <f t="shared" si="5"/>
        <v>6.1190193011375076E-4</v>
      </c>
      <c r="G80">
        <v>3.6000000000000099</v>
      </c>
      <c r="H80">
        <f t="shared" si="6"/>
        <v>260.0987760609105</v>
      </c>
      <c r="I80">
        <f t="shared" si="7"/>
        <v>6.1190193011375076E-4</v>
      </c>
    </row>
    <row r="81" spans="1:9">
      <c r="A81">
        <v>3.7000000000000099</v>
      </c>
      <c r="B81">
        <f t="shared" si="4"/>
        <v>374.67593041820857</v>
      </c>
      <c r="C81">
        <f t="shared" si="5"/>
        <v>4.2478027055073598E-4</v>
      </c>
      <c r="G81">
        <v>3.7000000000000099</v>
      </c>
      <c r="H81">
        <f t="shared" si="6"/>
        <v>374.67593041820857</v>
      </c>
      <c r="I81">
        <f t="shared" si="7"/>
        <v>4.2478027055073598E-4</v>
      </c>
    </row>
    <row r="82" spans="1:9">
      <c r="A82">
        <v>3.80000000000001</v>
      </c>
      <c r="B82">
        <f t="shared" si="4"/>
        <v>545.15026202258048</v>
      </c>
      <c r="C82">
        <f t="shared" si="5"/>
        <v>2.9194692579144916E-4</v>
      </c>
      <c r="G82">
        <v>3.80000000000001</v>
      </c>
      <c r="H82">
        <f t="shared" si="6"/>
        <v>545.15026202258048</v>
      </c>
      <c r="I82">
        <f t="shared" si="7"/>
        <v>2.9194692579144916E-4</v>
      </c>
    </row>
    <row r="83" spans="1:9">
      <c r="A83">
        <v>3.9000000000000101</v>
      </c>
      <c r="B83">
        <f t="shared" si="4"/>
        <v>801.16063240577796</v>
      </c>
      <c r="C83">
        <f t="shared" si="5"/>
        <v>1.9865547139276478E-4</v>
      </c>
      <c r="G83">
        <v>3.9000000000000101</v>
      </c>
      <c r="H83">
        <f t="shared" si="6"/>
        <v>801.16063240577796</v>
      </c>
      <c r="I83">
        <f t="shared" si="7"/>
        <v>1.9865547139276478E-4</v>
      </c>
    </row>
    <row r="84" spans="1:9">
      <c r="A84">
        <v>4.0000000000000098</v>
      </c>
      <c r="B84">
        <f t="shared" si="4"/>
        <v>1189.230177131338</v>
      </c>
      <c r="C84">
        <f t="shared" si="5"/>
        <v>1.3383022576488014E-4</v>
      </c>
      <c r="G84">
        <v>4.0000000000000098</v>
      </c>
      <c r="H84">
        <f t="shared" si="6"/>
        <v>1189.230177131338</v>
      </c>
      <c r="I84">
        <f t="shared" si="7"/>
        <v>1.3383022576488014E-4</v>
      </c>
    </row>
  </sheetData>
  <hyperlinks>
    <hyperlink ref="L1" r:id="rId1" xr:uid="{A9A6B16F-D9D3-4B39-8CCC-1828900E69E8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dcterms:created xsi:type="dcterms:W3CDTF">2025-05-23T16:10:56Z</dcterms:created>
  <dcterms:modified xsi:type="dcterms:W3CDTF">2025-05-23T17:03:45Z</dcterms:modified>
</cp:coreProperties>
</file>