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13_ncr:1_{B0ABD7DD-D949-4407-9878-2575F33ADBE1}" xr6:coauthVersionLast="45" xr6:coauthVersionMax="45" xr10:uidLastSave="{00000000-0000-0000-0000-000000000000}"/>
  <bookViews>
    <workbookView xWindow="7344" yWindow="1824" windowWidth="14064" windowHeight="9804" firstSheet="1" activeTab="1" xr2:uid="{615F3010-21F2-4BC0-8C3E-9FEE748D260D}"/>
  </bookViews>
  <sheets>
    <sheet name="Sheet1" sheetId="1" r:id="rId1"/>
    <sheet name="Sheet2" sheetId="2" r:id="rId2"/>
    <sheet name="Sheet3" sheetId="3" r:id="rId3"/>
  </sheets>
  <definedNames>
    <definedName name="UPPER_SUBTOTAL">SUM(Sheet1!A$4:A$9)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A16" i="3"/>
  <c r="B16" i="3" s="1" a="1"/>
  <c r="B16" i="3" s="1"/>
  <c r="A17" i="3"/>
  <c r="B17" i="3" s="1" a="1"/>
  <c r="B17" i="3" s="1"/>
  <c r="A3" i="3"/>
  <c r="B3" i="3" s="1" a="1"/>
  <c r="B3" i="3" s="1"/>
  <c r="A4" i="3"/>
  <c r="B4" i="3" s="1" a="1"/>
  <c r="B4" i="3" s="1"/>
  <c r="A5" i="3"/>
  <c r="B5" i="3" s="1" a="1"/>
  <c r="B5" i="3" s="1"/>
  <c r="A6" i="3"/>
  <c r="B6" i="3" s="1" a="1"/>
  <c r="B6" i="3" s="1"/>
  <c r="A7" i="3"/>
  <c r="B7" i="3" s="1" a="1"/>
  <c r="B7" i="3" s="1"/>
  <c r="A8" i="3"/>
  <c r="B8" i="3" s="1" a="1"/>
  <c r="B8" i="3" s="1"/>
  <c r="A9" i="3"/>
  <c r="A10" i="3"/>
  <c r="A11" i="3"/>
  <c r="A12" i="3"/>
  <c r="A13" i="3"/>
  <c r="A14" i="3"/>
  <c r="B14" i="3" s="1" a="1"/>
  <c r="B14" i="3" s="1"/>
  <c r="A15" i="3"/>
  <c r="B15" i="3" s="1" a="1"/>
  <c r="B15" i="3" s="1"/>
  <c r="A2" i="3"/>
  <c r="B2" i="3" s="1" a="1"/>
  <c r="B2" i="3" s="1"/>
  <c r="F5" i="2"/>
  <c r="F4" i="2"/>
  <c r="F3" i="2"/>
  <c r="F2" i="2"/>
  <c r="B9" i="2"/>
  <c r="B8" i="2"/>
  <c r="H13" i="1" a="1"/>
  <c r="H13" i="1" s="1"/>
  <c r="H10" i="1"/>
  <c r="E9" i="1"/>
  <c r="E10" i="1" s="1"/>
  <c r="B8" i="1"/>
  <c r="B9" i="1" s="1"/>
  <c r="B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<sst xmlns="http://schemas.openxmlformats.org/spreadsheetml/2006/main" count="40" uniqueCount="14">
  <si>
    <t>Upper Section</t>
  </si>
  <si>
    <t>Ones</t>
  </si>
  <si>
    <t>Twos</t>
  </si>
  <si>
    <t>Threes</t>
  </si>
  <si>
    <t>Fours</t>
  </si>
  <si>
    <t>Fives</t>
  </si>
  <si>
    <t>Sixes</t>
  </si>
  <si>
    <t>Subtotal</t>
  </si>
  <si>
    <t>Bonus</t>
  </si>
  <si>
    <t>Upper Section Subtotal</t>
  </si>
  <si>
    <t>Section Subtotal (including possible bonus)</t>
  </si>
  <si>
    <t>YES</t>
  </si>
  <si>
    <t>Credits</t>
  </si>
  <si>
    <t>Class 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</si>
</sst>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9B7B-D07D-4BCF-A155-6C39BF3E7172}">
  <dimension ref="A1:H13"/>
  <sheetViews>
    <sheetView zoomScale="90" zoomScaleNormal="90" workbookViewId="0">
      <selection sqref="A1:B10"/>
    </sheetView>
  </sheetViews>
  <sheetFormatPr defaultRowHeight="14.4" x14ac:dyDescent="0.3"/>
  <cols>
    <col min="4" max="4" width="15.6640625" customWidth="1"/>
    <col min="7" max="7" width="19" customWidth="1"/>
  </cols>
  <sheetData>
    <row r="1" spans="1:8" x14ac:dyDescent="0.3">
      <c r="A1" s="1" t="s">
        <v>0</v>
      </c>
      <c r="B1" s="1"/>
    </row>
    <row r="2" spans="1:8" x14ac:dyDescent="0.3">
      <c r="A2" s="2" t="s">
        <v>1</v>
      </c>
      <c r="B2" s="2">
        <v>3</v>
      </c>
      <c r="D2" s="1" t="s">
        <v>0</v>
      </c>
      <c r="E2" s="1"/>
    </row>
    <row r="3" spans="1:8" x14ac:dyDescent="0.3">
      <c r="A3" s="2" t="s">
        <v>2</v>
      </c>
      <c r="B3" s="2">
        <v>4</v>
      </c>
      <c r="D3" s="2" t="s">
        <v>1</v>
      </c>
      <c r="E3" s="2">
        <v>3</v>
      </c>
      <c r="G3" s="1" t="s">
        <v>0</v>
      </c>
      <c r="H3" s="1"/>
    </row>
    <row r="4" spans="1:8" x14ac:dyDescent="0.3">
      <c r="A4" s="2" t="s">
        <v>3</v>
      </c>
      <c r="B4" s="2">
        <v>12</v>
      </c>
      <c r="D4" s="2" t="s">
        <v>2</v>
      </c>
      <c r="E4" s="2">
        <v>4</v>
      </c>
      <c r="G4" s="2" t="s">
        <v>1</v>
      </c>
      <c r="H4" s="2">
        <v>3</v>
      </c>
    </row>
    <row r="5" spans="1:8" x14ac:dyDescent="0.3">
      <c r="A5" s="2" t="s">
        <v>4</v>
      </c>
      <c r="B5" s="2">
        <v>12</v>
      </c>
      <c r="D5" s="2" t="s">
        <v>3</v>
      </c>
      <c r="E5" s="2">
        <v>12</v>
      </c>
      <c r="G5" s="2" t="s">
        <v>2</v>
      </c>
      <c r="H5" s="2">
        <v>4</v>
      </c>
    </row>
    <row r="6" spans="1:8" x14ac:dyDescent="0.3">
      <c r="A6" s="2" t="s">
        <v>5</v>
      </c>
      <c r="B6" s="2">
        <v>10</v>
      </c>
      <c r="D6" s="2" t="s">
        <v>4</v>
      </c>
      <c r="E6" s="2">
        <v>12</v>
      </c>
      <c r="G6" s="2" t="s">
        <v>3</v>
      </c>
      <c r="H6" s="2">
        <v>12</v>
      </c>
    </row>
    <row r="7" spans="1:8" x14ac:dyDescent="0.3">
      <c r="A7" s="2" t="s">
        <v>6</v>
      </c>
      <c r="B7" s="2">
        <v>24</v>
      </c>
      <c r="D7" s="2" t="s">
        <v>5</v>
      </c>
      <c r="E7" s="2">
        <v>10</v>
      </c>
      <c r="G7" s="2" t="s">
        <v>4</v>
      </c>
      <c r="H7" s="2">
        <v>12</v>
      </c>
    </row>
    <row r="8" spans="1:8" x14ac:dyDescent="0.3">
      <c r="A8" s="2" t="s">
        <v>7</v>
      </c>
      <c r="B8" s="2">
        <f>SUM(B2:B7)</f>
        <v>65</v>
      </c>
      <c r="D8" s="2" t="s">
        <v>6</v>
      </c>
      <c r="E8" s="2">
        <v>24</v>
      </c>
      <c r="G8" s="2" t="s">
        <v>5</v>
      </c>
      <c r="H8" s="2">
        <v>10</v>
      </c>
    </row>
    <row r="9" spans="1:8" x14ac:dyDescent="0.3">
      <c r="A9" s="2" t="s">
        <v>8</v>
      </c>
      <c r="B9" s="2">
        <f>IF(B8&gt;=63,35,0)</f>
        <v>35</v>
      </c>
      <c r="D9" s="2" t="s">
        <v>7</v>
      </c>
      <c r="E9" s="2">
        <f>SUM(E3:E8)</f>
        <v>65</v>
      </c>
      <c r="G9" s="2" t="s">
        <v>6</v>
      </c>
      <c r="H9" s="2">
        <v>24</v>
      </c>
    </row>
    <row r="10" spans="1:8" ht="43.2" x14ac:dyDescent="0.3">
      <c r="A10" s="3" t="s">
        <v>9</v>
      </c>
      <c r="B10" s="2">
        <f>SUM(B8:B9)</f>
        <v>100</v>
      </c>
      <c r="D10" s="3" t="s">
        <v>10</v>
      </c>
      <c r="E10" s="2">
        <f>IF(E9&gt;=63,E9+35,E9)</f>
        <v>100</v>
      </c>
      <c r="G10" s="3" t="s">
        <v>10</v>
      </c>
      <c r="H10" s="2">
        <f>IF(SUM(H4:H9)&gt;=63, SUM(H4:H9)+35, SUM(H4:H9))</f>
        <v>100</v>
      </c>
    </row>
    <row r="13" spans="1:8" x14ac:dyDescent="0.3">
      <c r="H13" cm="1">
        <f t="array" ref="H13">IF(UPPER_SUBTOTAL&gt;=63,UPPER_SUBTOTAL+35,UPPER_SUBTOTAL)</f>
        <v>100</v>
      </c>
    </row>
  </sheetData>
  <mergeCells count="3">
    <mergeCell ref="A1:B1"/>
    <mergeCell ref="D2:E2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8C59-4A7C-486D-A5E6-EBC5CF3E069A}">
  <dimension ref="A1:F10"/>
  <sheetViews>
    <sheetView tabSelected="1" workbookViewId="0">
      <selection activeCell="B10" sqref="B10"/>
    </sheetView>
  </sheetViews>
  <sheetFormatPr defaultRowHeight="14.4" x14ac:dyDescent="0.3"/>
  <sheetData>
    <row r="1" spans="1:6" x14ac:dyDescent="0.3">
      <c r="A1" s="1" t="s">
        <v>0</v>
      </c>
      <c r="B1" s="1"/>
    </row>
    <row r="2" spans="1:6" x14ac:dyDescent="0.3">
      <c r="A2" s="2" t="s">
        <v>1</v>
      </c>
      <c r="B2" s="2">
        <v>3</v>
      </c>
      <c r="E2" t="s">
        <v>11</v>
      </c>
      <c r="F2" t="str">
        <f>IF($E$2="YES","match","no match")</f>
        <v>match</v>
      </c>
    </row>
    <row r="3" spans="1:6" x14ac:dyDescent="0.3">
      <c r="A3" s="2" t="s">
        <v>2</v>
      </c>
      <c r="B3" s="2">
        <v>4</v>
      </c>
      <c r="F3" t="str">
        <f>IF($E$2="YES ", "match", "no match")</f>
        <v>no match</v>
      </c>
    </row>
    <row r="4" spans="1:6" x14ac:dyDescent="0.3">
      <c r="A4" s="2" t="s">
        <v>3</v>
      </c>
      <c r="B4" s="2">
        <v>12</v>
      </c>
      <c r="F4" t="str">
        <f>IF($E$2="yes", "match", "no match")</f>
        <v>match</v>
      </c>
    </row>
    <row r="5" spans="1:6" x14ac:dyDescent="0.3">
      <c r="A5" s="2" t="s">
        <v>4</v>
      </c>
      <c r="B5" s="2">
        <v>12</v>
      </c>
      <c r="F5" t="str">
        <f>IF(EXACT($E$2,"yes"), "match", "no match")</f>
        <v>no match</v>
      </c>
    </row>
    <row r="6" spans="1:6" x14ac:dyDescent="0.3">
      <c r="A6" s="2" t="s">
        <v>5</v>
      </c>
      <c r="B6" s="2">
        <v>10</v>
      </c>
    </row>
    <row r="7" spans="1:6" x14ac:dyDescent="0.3">
      <c r="A7" s="2" t="s">
        <v>6</v>
      </c>
      <c r="B7" s="2">
        <v>24</v>
      </c>
    </row>
    <row r="8" spans="1:6" x14ac:dyDescent="0.3">
      <c r="A8" s="2" t="s">
        <v>7</v>
      </c>
      <c r="B8" s="2">
        <f>SUM(B2:B7)</f>
        <v>65</v>
      </c>
    </row>
    <row r="9" spans="1:6" x14ac:dyDescent="0.3">
      <c r="A9" s="2" t="s">
        <v>8</v>
      </c>
      <c r="B9" s="2" t="str">
        <f>IF(B8&gt;=63, "YES", "NO")</f>
        <v>YES</v>
      </c>
    </row>
    <row r="10" spans="1:6" ht="43.2" x14ac:dyDescent="0.3">
      <c r="A10" s="3" t="s">
        <v>9</v>
      </c>
      <c r="B10" s="2">
        <f>IF(B9="YES", B8+35, B8)</f>
        <v>100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83FC8-68EA-4C80-BB0D-0D9E0707E817}">
  <dimension ref="A1:B17"/>
  <sheetViews>
    <sheetView workbookViewId="0">
      <selection activeCell="E10" sqref="E10"/>
    </sheetView>
  </sheetViews>
  <sheetFormatPr defaultRowHeight="14.4" x14ac:dyDescent="0.3"/>
  <cols>
    <col min="2" max="2" width="12.44140625" bestFit="1" customWidth="1"/>
  </cols>
  <sheetData>
    <row r="1" spans="1:2" x14ac:dyDescent="0.3">
      <c r="A1" t="s">
        <v>12</v>
      </c>
      <c r="B1" t="s">
        <v>13</v>
      </c>
    </row>
    <row r="2" spans="1:2" x14ac:dyDescent="0.3">
      <c r="A2">
        <f ca="1">RANDBETWEEN(0,120)</f>
        <v>99</v>
      </c>
      <c r="B2" t="str" cm="1">
        <f t="array" aca="1" ref="B2" ca="1">_xlfn.IFS(A2&lt;24, "Freshman",A2&lt;54, "Sophomore", A2&lt;84, "Junior", TRUE, "Senior")</f>
        <v>Senior</v>
      </c>
    </row>
    <row r="3" spans="1:2" x14ac:dyDescent="0.3">
      <c r="A3">
        <f t="shared" ref="A3:A17" ca="1" si="0">RANDBETWEEN(0,120)</f>
        <v>76</v>
      </c>
      <c r="B3" t="str" cm="1">
        <f t="array" aca="1" ref="B3" ca="1">_xlfn.IFS(A3&lt;24, "Freshman",A3&lt;54, "Sophomore", A3&lt;84, "Junior", TRUE, "Senior")</f>
        <v>Junior</v>
      </c>
    </row>
    <row r="4" spans="1:2" x14ac:dyDescent="0.3">
      <c r="A4">
        <f t="shared" ca="1" si="0"/>
        <v>52</v>
      </c>
      <c r="B4" t="str" cm="1">
        <f t="array" aca="1" ref="B4" ca="1">_xlfn.IFS(A4&lt;24, "Freshman",A4&lt;54, "Sophomore", A4&lt;84, "Junior", TRUE, "Senior")</f>
        <v>Sophomore</v>
      </c>
    </row>
    <row r="5" spans="1:2" x14ac:dyDescent="0.3">
      <c r="A5">
        <f t="shared" ca="1" si="0"/>
        <v>50</v>
      </c>
      <c r="B5" t="str" cm="1">
        <f t="array" aca="1" ref="B5" ca="1">_xlfn.IFS(A5&lt;24, "Freshman",A5&lt;54, "Sophomore", A5&lt;84, "Junior", TRUE, "Senior")</f>
        <v>Sophomore</v>
      </c>
    </row>
    <row r="6" spans="1:2" x14ac:dyDescent="0.3">
      <c r="A6">
        <f t="shared" ca="1" si="0"/>
        <v>5</v>
      </c>
      <c r="B6" t="str" cm="1">
        <f t="array" aca="1" ref="B6" ca="1">_xlfn.IFS(A6&lt;24, "Freshman",A6&lt;54, "Sophomore", A6&lt;84, "Junior", TRUE, "Senior")</f>
        <v>Freshman</v>
      </c>
    </row>
    <row r="7" spans="1:2" x14ac:dyDescent="0.3">
      <c r="A7">
        <f t="shared" ca="1" si="0"/>
        <v>65</v>
      </c>
      <c r="B7" t="str" cm="1">
        <f t="array" aca="1" ref="B7" ca="1">_xlfn.IFS(A7&lt;24, "Freshman",A7&lt;54, "Sophomore", A7&lt;84, "Junior", TRUE, "Senior")</f>
        <v>Junior</v>
      </c>
    </row>
    <row r="8" spans="1:2" x14ac:dyDescent="0.3">
      <c r="A8">
        <f t="shared" ca="1" si="0"/>
        <v>99</v>
      </c>
      <c r="B8" t="str" cm="1">
        <f t="array" aca="1" ref="B8" ca="1">_xlfn.IFS(A8&lt;24, "Freshman",A8&lt;54, "Sophomore", A8&lt;84, "Junior", TRUE, "Senior")</f>
        <v>Senior</v>
      </c>
    </row>
    <row r="9" spans="1:2" x14ac:dyDescent="0.3">
      <c r="A9">
        <f t="shared" ca="1" si="0"/>
        <v>61</v>
      </c>
      <c r="B9" t="str" cm="1">
        <f t="array" aca="1" ref="B9" ca="1">_xlfn.IFS(A9&lt;24, "Freshman",A9&lt;54, "Sophomore", A9&lt;84, "Junior", TRUE, "Senior")</f>
        <v>Junior</v>
      </c>
    </row>
    <row r="10" spans="1:2" x14ac:dyDescent="0.3">
      <c r="A10">
        <f t="shared" ca="1" si="0"/>
        <v>21</v>
      </c>
      <c r="B10" t="str" cm="1">
        <f t="array" aca="1" ref="B10" ca="1">_xlfn.IFS(A10&lt;24, "Freshman",A10&lt;54, "Sophomore", A10&lt;84, "Junior", TRUE, "Senior")</f>
        <v>Freshman</v>
      </c>
    </row>
    <row r="11" spans="1:2" x14ac:dyDescent="0.3">
      <c r="A11">
        <f t="shared" ca="1" si="0"/>
        <v>1</v>
      </c>
      <c r="B11" t="str" cm="1">
        <f t="array" aca="1" ref="B11" ca="1">_xlfn.IFS(A11&lt;24, "Freshman",A11&lt;54, "Sophomore", A11&lt;84, "Junior", TRUE, "Senior")</f>
        <v>Freshman</v>
      </c>
    </row>
    <row r="12" spans="1:2" x14ac:dyDescent="0.3">
      <c r="A12">
        <f t="shared" ca="1" si="0"/>
        <v>49</v>
      </c>
      <c r="B12" t="str" cm="1">
        <f t="array" aca="1" ref="B12" ca="1">_xlfn.IFS(A12&lt;24, "Freshman",A12&lt;54, "Sophomore", A12&lt;84, "Junior", TRUE, "Senior")</f>
        <v>Sophomore</v>
      </c>
    </row>
    <row r="13" spans="1:2" x14ac:dyDescent="0.3">
      <c r="A13">
        <f t="shared" ca="1" si="0"/>
        <v>84</v>
      </c>
      <c r="B13" t="str" cm="1">
        <f t="array" aca="1" ref="B13" ca="1">_xlfn.IFS(A13&lt;24, "Freshman",A13&lt;54, "Sophomore", A13&lt;84, "Junior", TRUE, "Senior")</f>
        <v>Senior</v>
      </c>
    </row>
    <row r="14" spans="1:2" x14ac:dyDescent="0.3">
      <c r="A14">
        <f t="shared" ca="1" si="0"/>
        <v>9</v>
      </c>
      <c r="B14" t="str" cm="1">
        <f t="array" aca="1" ref="B14" ca="1">_xlfn.IFS(A14&lt;24, "Freshman",A14&lt;54, "Sophomore", A14&lt;84, "Junior", TRUE, "Senior")</f>
        <v>Freshman</v>
      </c>
    </row>
    <row r="15" spans="1:2" x14ac:dyDescent="0.3">
      <c r="A15">
        <f t="shared" ca="1" si="0"/>
        <v>95</v>
      </c>
      <c r="B15" t="str" cm="1">
        <f t="array" aca="1" ref="B15" ca="1">_xlfn.IFS(A15&lt;24, "Freshman",A15&lt;54, "Sophomore", A15&lt;84, "Junior", TRUE, "Senior")</f>
        <v>Senior</v>
      </c>
    </row>
    <row r="16" spans="1:2" x14ac:dyDescent="0.3">
      <c r="A16">
        <f ca="1">RANDBETWEEN(0,120)</f>
        <v>117</v>
      </c>
      <c r="B16" t="str" cm="1">
        <f t="array" aca="1" ref="B16" ca="1">_xlfn.IFS(A16&lt;24, "Freshman",A16&lt;54, "Sophomore", A16&lt;84, "Junior", TRUE, "Senior")</f>
        <v>Senior</v>
      </c>
    </row>
    <row r="17" spans="1:2" x14ac:dyDescent="0.3">
      <c r="A17">
        <f t="shared" ca="1" si="0"/>
        <v>37</v>
      </c>
      <c r="B17" t="str" cm="1">
        <f t="array" aca="1" ref="B17" ca="1">_xlfn.IFS(A17&lt;24, "Freshman",A17&lt;54, "Sophomore", A17&lt;84, "Junior", TRUE, "Senior")</f>
        <v>Sophomore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2020-08-13T16:55:06Z</dcterms:created>
  <dcterms:modified xsi:type="dcterms:W3CDTF">2020-08-14T01:05:37Z</dcterms:modified>
</cp:coreProperties>
</file>