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90" windowWidth="11340" windowHeight="8325" activeTab="5"/>
  </bookViews>
  <sheets>
    <sheet name="Sheet1" sheetId="1" r:id="rId1"/>
    <sheet name="normal" sheetId="2" r:id="rId2"/>
    <sheet name="first" sheetId="3" r:id="rId3"/>
    <sheet name="second" sheetId="4" r:id="rId4"/>
    <sheet name="third" sheetId="5" r:id="rId5"/>
    <sheet name="fourth" sheetId="6" r:id="rId6"/>
  </sheets>
  <definedNames/>
  <calcPr fullCalcOnLoad="1"/>
</workbook>
</file>

<file path=xl/sharedStrings.xml><?xml version="1.0" encoding="utf-8"?>
<sst xmlns="http://schemas.openxmlformats.org/spreadsheetml/2006/main" count="115" uniqueCount="21">
  <si>
    <t>Age</t>
  </si>
  <si>
    <t>Money in Bank</t>
  </si>
  <si>
    <t>Monthly Pay</t>
  </si>
  <si>
    <t>Months for Loan</t>
  </si>
  <si>
    <t>Yrs w employer</t>
  </si>
  <si>
    <t>Approved Amount</t>
  </si>
  <si>
    <t>Min</t>
  </si>
  <si>
    <t>Max</t>
  </si>
  <si>
    <t>Random centroids</t>
  </si>
  <si>
    <t>Distances</t>
  </si>
  <si>
    <t>Centroid1</t>
  </si>
  <si>
    <t>Centroid2</t>
  </si>
  <si>
    <t>Centroid3</t>
  </si>
  <si>
    <t>Centroid4</t>
  </si>
  <si>
    <t>Centroid5</t>
  </si>
  <si>
    <t>Measure</t>
  </si>
  <si>
    <t>Cluster</t>
  </si>
  <si>
    <t>Instance</t>
  </si>
  <si>
    <t>Sorted</t>
  </si>
  <si>
    <t>New Average centroids</t>
  </si>
  <si>
    <t>No Change - iteration done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</si>
</sst>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1" sqref="B1:G1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>
        <v>18</v>
      </c>
      <c r="C2">
        <v>1843</v>
      </c>
      <c r="D2">
        <v>92.15</v>
      </c>
      <c r="E2">
        <v>15</v>
      </c>
      <c r="F2">
        <v>1</v>
      </c>
      <c r="G2">
        <v>547.141125</v>
      </c>
    </row>
    <row r="3" spans="2:7" ht="12.75">
      <c r="B3">
        <v>20</v>
      </c>
      <c r="C3">
        <v>921.5</v>
      </c>
      <c r="D3">
        <v>184.3</v>
      </c>
      <c r="E3">
        <v>20</v>
      </c>
      <c r="F3">
        <v>2</v>
      </c>
      <c r="G3">
        <v>1172.286</v>
      </c>
    </row>
    <row r="4" spans="2:7" ht="12.75">
      <c r="B4">
        <v>25</v>
      </c>
      <c r="C4">
        <v>460.75</v>
      </c>
      <c r="D4">
        <v>368.6</v>
      </c>
      <c r="E4">
        <v>12</v>
      </c>
      <c r="F4">
        <v>0</v>
      </c>
      <c r="G4">
        <v>0</v>
      </c>
    </row>
    <row r="5" spans="2:7" ht="12.75">
      <c r="B5">
        <v>40</v>
      </c>
      <c r="C5">
        <v>460.75</v>
      </c>
      <c r="D5">
        <v>645.05</v>
      </c>
      <c r="E5">
        <v>12</v>
      </c>
      <c r="F5">
        <v>2</v>
      </c>
      <c r="G5">
        <v>1078.3205999999998</v>
      </c>
    </row>
    <row r="6" spans="2:7" ht="12.75">
      <c r="B6">
        <v>50</v>
      </c>
      <c r="C6">
        <v>460.75</v>
      </c>
      <c r="D6">
        <v>368.6</v>
      </c>
      <c r="E6">
        <v>12</v>
      </c>
      <c r="F6">
        <v>25</v>
      </c>
      <c r="G6">
        <v>16437.54</v>
      </c>
    </row>
    <row r="7" spans="2:7" ht="12.75">
      <c r="B7">
        <v>18</v>
      </c>
      <c r="C7">
        <v>921.5</v>
      </c>
      <c r="D7">
        <v>460.75</v>
      </c>
      <c r="E7">
        <v>8</v>
      </c>
      <c r="F7">
        <v>1</v>
      </c>
      <c r="G7">
        <v>219.56300000000002</v>
      </c>
    </row>
    <row r="8" spans="2:7" ht="12.75">
      <c r="B8">
        <v>22</v>
      </c>
      <c r="C8">
        <v>921.5</v>
      </c>
      <c r="D8">
        <v>276.45</v>
      </c>
      <c r="E8">
        <v>8</v>
      </c>
      <c r="F8">
        <v>4</v>
      </c>
      <c r="G8">
        <v>1003.3032000000002</v>
      </c>
    </row>
    <row r="9" spans="2:7" ht="12.75">
      <c r="B9">
        <v>28</v>
      </c>
      <c r="C9">
        <v>1382.25</v>
      </c>
      <c r="D9">
        <v>368.6</v>
      </c>
      <c r="E9">
        <v>10</v>
      </c>
      <c r="F9">
        <v>5</v>
      </c>
      <c r="G9">
        <v>2100.34</v>
      </c>
    </row>
    <row r="10" spans="2:7" ht="12.75">
      <c r="B10">
        <v>40</v>
      </c>
      <c r="C10">
        <v>1843</v>
      </c>
      <c r="D10">
        <v>184.3</v>
      </c>
      <c r="E10">
        <v>20</v>
      </c>
      <c r="F10">
        <v>15</v>
      </c>
      <c r="G10">
        <v>17556.645</v>
      </c>
    </row>
    <row r="11" spans="2:7" ht="12.75">
      <c r="B11">
        <v>50</v>
      </c>
      <c r="C11">
        <v>460.75</v>
      </c>
      <c r="D11">
        <v>368.6</v>
      </c>
      <c r="E11">
        <v>12</v>
      </c>
      <c r="F11">
        <v>0</v>
      </c>
      <c r="G11">
        <v>0</v>
      </c>
    </row>
    <row r="12" spans="2:7" ht="12.75">
      <c r="B12">
        <v>18</v>
      </c>
      <c r="C12">
        <v>4607.5</v>
      </c>
      <c r="D12">
        <v>737.2</v>
      </c>
      <c r="E12">
        <v>20</v>
      </c>
      <c r="F12">
        <v>1</v>
      </c>
      <c r="G12">
        <v>1288.872</v>
      </c>
    </row>
    <row r="13" spans="2:7" ht="12.75">
      <c r="B13">
        <v>20</v>
      </c>
      <c r="C13">
        <v>4607.5</v>
      </c>
      <c r="D13">
        <v>921.5</v>
      </c>
      <c r="E13">
        <v>20</v>
      </c>
      <c r="F13">
        <v>2</v>
      </c>
      <c r="G13">
        <v>2661.43</v>
      </c>
    </row>
    <row r="14" spans="2:7" ht="12.75">
      <c r="B14">
        <v>25</v>
      </c>
      <c r="C14">
        <v>4607.5</v>
      </c>
      <c r="D14">
        <v>460.75</v>
      </c>
      <c r="E14">
        <v>20</v>
      </c>
      <c r="F14">
        <v>5</v>
      </c>
      <c r="G14">
        <v>7130.5375</v>
      </c>
    </row>
    <row r="15" spans="2:7" ht="12.75">
      <c r="B15">
        <v>38</v>
      </c>
      <c r="C15">
        <v>13822.5</v>
      </c>
      <c r="D15">
        <v>921.5</v>
      </c>
      <c r="E15">
        <v>20</v>
      </c>
      <c r="F15">
        <v>15</v>
      </c>
      <c r="G15">
        <v>53005.725000000006</v>
      </c>
    </row>
    <row r="16" spans="2:7" ht="12.75">
      <c r="B16">
        <v>50</v>
      </c>
      <c r="C16">
        <v>4607.5</v>
      </c>
      <c r="D16">
        <v>1382.25</v>
      </c>
      <c r="E16">
        <v>20</v>
      </c>
      <c r="F16">
        <v>8</v>
      </c>
      <c r="G16">
        <v>15482.58</v>
      </c>
    </row>
    <row r="17" spans="2:7" ht="12.75">
      <c r="B17">
        <v>19</v>
      </c>
      <c r="C17">
        <v>4607.5</v>
      </c>
      <c r="D17">
        <v>645.05</v>
      </c>
      <c r="E17">
        <v>20</v>
      </c>
      <c r="F17">
        <v>2</v>
      </c>
      <c r="G17">
        <v>2615.901</v>
      </c>
    </row>
    <row r="18" spans="2:7" ht="12.75">
      <c r="B18">
        <v>21</v>
      </c>
      <c r="C18">
        <v>13822.5</v>
      </c>
      <c r="D18">
        <v>276.45</v>
      </c>
      <c r="E18">
        <v>20</v>
      </c>
      <c r="F18">
        <v>3</v>
      </c>
      <c r="G18">
        <v>9561.7935</v>
      </c>
    </row>
    <row r="19" spans="2:7" ht="12.75">
      <c r="B19">
        <v>25</v>
      </c>
      <c r="C19">
        <v>13822.5</v>
      </c>
      <c r="D19">
        <v>921.5</v>
      </c>
      <c r="E19">
        <v>20</v>
      </c>
      <c r="F19">
        <v>2</v>
      </c>
      <c r="G19">
        <v>6547.43</v>
      </c>
    </row>
    <row r="20" spans="2:7" ht="12.75">
      <c r="B20">
        <v>38</v>
      </c>
      <c r="C20">
        <v>9215</v>
      </c>
      <c r="D20">
        <v>921.5</v>
      </c>
      <c r="E20">
        <v>20</v>
      </c>
      <c r="F20">
        <v>15</v>
      </c>
      <c r="G20">
        <v>39183.225000000006</v>
      </c>
    </row>
    <row r="21" spans="2:7" ht="13.5" thickBot="1">
      <c r="B21">
        <v>50</v>
      </c>
      <c r="C21">
        <v>4607.5</v>
      </c>
      <c r="D21">
        <v>921.5</v>
      </c>
      <c r="E21">
        <v>30</v>
      </c>
      <c r="F21">
        <v>2</v>
      </c>
      <c r="G21">
        <v>5792.145</v>
      </c>
    </row>
    <row r="22" spans="1:7" ht="13.5" thickTop="1">
      <c r="A22" t="s">
        <v>6</v>
      </c>
      <c r="B22" s="1">
        <f aca="true" t="shared" si="0" ref="B22:G22">MIN(B2:B21)</f>
        <v>18</v>
      </c>
      <c r="C22" s="1">
        <f t="shared" si="0"/>
        <v>460.75</v>
      </c>
      <c r="D22" s="1">
        <f t="shared" si="0"/>
        <v>92.15</v>
      </c>
      <c r="E22" s="1">
        <f t="shared" si="0"/>
        <v>8</v>
      </c>
      <c r="F22" s="1">
        <f t="shared" si="0"/>
        <v>0</v>
      </c>
      <c r="G22" s="1">
        <f t="shared" si="0"/>
        <v>0</v>
      </c>
    </row>
    <row r="23" spans="1:7" ht="12.75">
      <c r="A23" t="s">
        <v>7</v>
      </c>
      <c r="B23">
        <f aca="true" t="shared" si="1" ref="B23:G23">MAX(B2:B21)</f>
        <v>50</v>
      </c>
      <c r="C23">
        <f t="shared" si="1"/>
        <v>13822.5</v>
      </c>
      <c r="D23">
        <f t="shared" si="1"/>
        <v>1382.25</v>
      </c>
      <c r="E23">
        <f t="shared" si="1"/>
        <v>30</v>
      </c>
      <c r="F23">
        <f t="shared" si="1"/>
        <v>25</v>
      </c>
      <c r="G23">
        <f t="shared" si="1"/>
        <v>53005.725000000006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4" sqref="B24:G28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 s="2">
        <f>(Sheet1!B2-Sheet1!B$22)/(Sheet1!B$23-Sheet1!B$22)</f>
        <v>0</v>
      </c>
      <c r="C2" s="2">
        <f>(Sheet1!C2-Sheet1!C$22)/(Sheet1!C$23-Sheet1!C$22)</f>
        <v>0.10344827586206896</v>
      </c>
      <c r="D2" s="2">
        <f>(Sheet1!D2-Sheet1!D$22)/(Sheet1!D$23-Sheet1!D$22)</f>
        <v>0</v>
      </c>
      <c r="E2" s="2">
        <f>(Sheet1!E2-Sheet1!E$22)/(Sheet1!E$23-Sheet1!E$22)</f>
        <v>0.3181818181818182</v>
      </c>
      <c r="F2" s="2">
        <f>(Sheet1!F2-Sheet1!F$22)/(Sheet1!F$23-Sheet1!F$22)</f>
        <v>0.04</v>
      </c>
      <c r="G2" s="2">
        <f>(Sheet1!G2-Sheet1!G$22)/(Sheet1!G$23-Sheet1!G$22)</f>
        <v>0.010322302449405229</v>
      </c>
    </row>
    <row r="3" spans="2:7" ht="12.75">
      <c r="B3" s="2">
        <f>(Sheet1!B3-Sheet1!B$22)/(Sheet1!B$23-Sheet1!B$22)</f>
        <v>0.0625</v>
      </c>
      <c r="C3" s="2">
        <f>(Sheet1!C3-Sheet1!C$22)/(Sheet1!C$23-Sheet1!C$22)</f>
        <v>0.034482758620689655</v>
      </c>
      <c r="D3" s="2">
        <f>(Sheet1!D3-Sheet1!D$22)/(Sheet1!D$23-Sheet1!D$22)</f>
        <v>0.07142857142857144</v>
      </c>
      <c r="E3" s="2">
        <f>(Sheet1!E3-Sheet1!E$22)/(Sheet1!E$23-Sheet1!E$22)</f>
        <v>0.5454545454545454</v>
      </c>
      <c r="F3" s="2">
        <f>(Sheet1!F3-Sheet1!F$22)/(Sheet1!F$23-Sheet1!F$22)</f>
        <v>0.08</v>
      </c>
      <c r="G3" s="2">
        <f>(Sheet1!G3-Sheet1!G$22)/(Sheet1!G$23-Sheet1!G$22)</f>
        <v>0.022116214805098882</v>
      </c>
    </row>
    <row r="4" spans="2:7" ht="12.75">
      <c r="B4" s="2">
        <f>(Sheet1!B4-Sheet1!B$22)/(Sheet1!B$23-Sheet1!B$22)</f>
        <v>0.21875</v>
      </c>
      <c r="C4" s="2">
        <f>(Sheet1!C4-Sheet1!C$22)/(Sheet1!C$23-Sheet1!C$22)</f>
        <v>0</v>
      </c>
      <c r="D4" s="2">
        <f>(Sheet1!D4-Sheet1!D$22)/(Sheet1!D$23-Sheet1!D$22)</f>
        <v>0.21428571428571433</v>
      </c>
      <c r="E4" s="2">
        <f>(Sheet1!E4-Sheet1!E$22)/(Sheet1!E$23-Sheet1!E$22)</f>
        <v>0.18181818181818182</v>
      </c>
      <c r="F4" s="2">
        <f>(Sheet1!F4-Sheet1!F$22)/(Sheet1!F$23-Sheet1!F$22)</f>
        <v>0</v>
      </c>
      <c r="G4" s="2">
        <f>(Sheet1!G4-Sheet1!G$22)/(Sheet1!G$23-Sheet1!G$22)</f>
        <v>0</v>
      </c>
    </row>
    <row r="5" spans="2:7" ht="12.75">
      <c r="B5" s="2">
        <f>(Sheet1!B5-Sheet1!B$22)/(Sheet1!B$23-Sheet1!B$22)</f>
        <v>0.6875</v>
      </c>
      <c r="C5" s="2">
        <f>(Sheet1!C5-Sheet1!C$22)/(Sheet1!C$23-Sheet1!C$22)</f>
        <v>0</v>
      </c>
      <c r="D5" s="2">
        <f>(Sheet1!D5-Sheet1!D$22)/(Sheet1!D$23-Sheet1!D$22)</f>
        <v>0.4285714285714286</v>
      </c>
      <c r="E5" s="2">
        <f>(Sheet1!E5-Sheet1!E$22)/(Sheet1!E$23-Sheet1!E$22)</f>
        <v>0.18181818181818182</v>
      </c>
      <c r="F5" s="2">
        <f>(Sheet1!F5-Sheet1!F$22)/(Sheet1!F$23-Sheet1!F$22)</f>
        <v>0.08</v>
      </c>
      <c r="G5" s="2">
        <f>(Sheet1!G5-Sheet1!G$22)/(Sheet1!G$23-Sheet1!G$22)</f>
        <v>0.020343474219058407</v>
      </c>
    </row>
    <row r="6" spans="2:7" ht="12.75">
      <c r="B6" s="2">
        <f>(Sheet1!B6-Sheet1!B$22)/(Sheet1!B$23-Sheet1!B$22)</f>
        <v>1</v>
      </c>
      <c r="C6" s="2">
        <f>(Sheet1!C6-Sheet1!C$22)/(Sheet1!C$23-Sheet1!C$22)</f>
        <v>0</v>
      </c>
      <c r="D6" s="2">
        <f>(Sheet1!D6-Sheet1!D$22)/(Sheet1!D$23-Sheet1!D$22)</f>
        <v>0.21428571428571433</v>
      </c>
      <c r="E6" s="2">
        <f>(Sheet1!E6-Sheet1!E$22)/(Sheet1!E$23-Sheet1!E$22)</f>
        <v>0.18181818181818182</v>
      </c>
      <c r="F6" s="2">
        <f>(Sheet1!F6-Sheet1!F$22)/(Sheet1!F$23-Sheet1!F$22)</f>
        <v>1</v>
      </c>
      <c r="G6" s="2">
        <f>(Sheet1!G6-Sheet1!G$22)/(Sheet1!G$23-Sheet1!G$22)</f>
        <v>0.31010876655304687</v>
      </c>
    </row>
    <row r="7" spans="2:7" ht="12.75">
      <c r="B7" s="2">
        <f>(Sheet1!B7-Sheet1!B$22)/(Sheet1!B$23-Sheet1!B$22)</f>
        <v>0</v>
      </c>
      <c r="C7" s="2">
        <f>(Sheet1!C7-Sheet1!C$22)/(Sheet1!C$23-Sheet1!C$22)</f>
        <v>0.034482758620689655</v>
      </c>
      <c r="D7" s="2">
        <f>(Sheet1!D7-Sheet1!D$22)/(Sheet1!D$23-Sheet1!D$22)</f>
        <v>0.28571428571428575</v>
      </c>
      <c r="E7" s="2">
        <f>(Sheet1!E7-Sheet1!E$22)/(Sheet1!E$23-Sheet1!E$22)</f>
        <v>0</v>
      </c>
      <c r="F7" s="2">
        <f>(Sheet1!F7-Sheet1!F$22)/(Sheet1!F$23-Sheet1!F$22)</f>
        <v>0.04</v>
      </c>
      <c r="G7" s="2">
        <f>(Sheet1!G7-Sheet1!G$22)/(Sheet1!G$23-Sheet1!G$22)</f>
        <v>0.0041422506719793</v>
      </c>
    </row>
    <row r="8" spans="2:7" ht="12.75">
      <c r="B8" s="2">
        <f>(Sheet1!B8-Sheet1!B$22)/(Sheet1!B$23-Sheet1!B$22)</f>
        <v>0.125</v>
      </c>
      <c r="C8" s="2">
        <f>(Sheet1!C8-Sheet1!C$22)/(Sheet1!C$23-Sheet1!C$22)</f>
        <v>0.034482758620689655</v>
      </c>
      <c r="D8" s="2">
        <f>(Sheet1!D8-Sheet1!D$22)/(Sheet1!D$23-Sheet1!D$22)</f>
        <v>0.14285714285714285</v>
      </c>
      <c r="E8" s="2">
        <f>(Sheet1!E8-Sheet1!E$22)/(Sheet1!E$23-Sheet1!E$22)</f>
        <v>0</v>
      </c>
      <c r="F8" s="2">
        <f>(Sheet1!F8-Sheet1!F$22)/(Sheet1!F$23-Sheet1!F$22)</f>
        <v>0.16</v>
      </c>
      <c r="G8" s="2">
        <f>(Sheet1!G8-Sheet1!G$22)/(Sheet1!G$23-Sheet1!G$22)</f>
        <v>0.018928204453386877</v>
      </c>
    </row>
    <row r="9" spans="2:7" ht="12.75">
      <c r="B9" s="2">
        <f>(Sheet1!B9-Sheet1!B$22)/(Sheet1!B$23-Sheet1!B$22)</f>
        <v>0.3125</v>
      </c>
      <c r="C9" s="2">
        <f>(Sheet1!C9-Sheet1!C$22)/(Sheet1!C$23-Sheet1!C$22)</f>
        <v>0.06896551724137931</v>
      </c>
      <c r="D9" s="2">
        <f>(Sheet1!D9-Sheet1!D$22)/(Sheet1!D$23-Sheet1!D$22)</f>
        <v>0.21428571428571433</v>
      </c>
      <c r="E9" s="2">
        <f>(Sheet1!E9-Sheet1!E$22)/(Sheet1!E$23-Sheet1!E$22)</f>
        <v>0.09090909090909091</v>
      </c>
      <c r="F9" s="2">
        <f>(Sheet1!F9-Sheet1!F$22)/(Sheet1!F$23-Sheet1!F$22)</f>
        <v>0.2</v>
      </c>
      <c r="G9" s="2">
        <f>(Sheet1!G9-Sheet1!G$22)/(Sheet1!G$23-Sheet1!G$22)</f>
        <v>0.03962477638028722</v>
      </c>
    </row>
    <row r="10" spans="2:7" ht="12.75">
      <c r="B10" s="2">
        <f>(Sheet1!B10-Sheet1!B$22)/(Sheet1!B$23-Sheet1!B$22)</f>
        <v>0.6875</v>
      </c>
      <c r="C10" s="2">
        <f>(Sheet1!C10-Sheet1!C$22)/(Sheet1!C$23-Sheet1!C$22)</f>
        <v>0.10344827586206896</v>
      </c>
      <c r="D10" s="2">
        <f>(Sheet1!D10-Sheet1!D$22)/(Sheet1!D$23-Sheet1!D$22)</f>
        <v>0.07142857142857144</v>
      </c>
      <c r="E10" s="2">
        <f>(Sheet1!E10-Sheet1!E$22)/(Sheet1!E$23-Sheet1!E$22)</f>
        <v>0.5454545454545454</v>
      </c>
      <c r="F10" s="2">
        <f>(Sheet1!F10-Sheet1!F$22)/(Sheet1!F$23-Sheet1!F$22)</f>
        <v>0.6</v>
      </c>
      <c r="G10" s="2">
        <f>(Sheet1!G10-Sheet1!G$22)/(Sheet1!G$23-Sheet1!G$22)</f>
        <v>0.33122167463986196</v>
      </c>
    </row>
    <row r="11" spans="2:7" ht="12.75">
      <c r="B11" s="2">
        <f>(Sheet1!B11-Sheet1!B$22)/(Sheet1!B$23-Sheet1!B$22)</f>
        <v>1</v>
      </c>
      <c r="C11" s="2">
        <f>(Sheet1!C11-Sheet1!C$22)/(Sheet1!C$23-Sheet1!C$22)</f>
        <v>0</v>
      </c>
      <c r="D11" s="2">
        <f>(Sheet1!D11-Sheet1!D$22)/(Sheet1!D$23-Sheet1!D$22)</f>
        <v>0.21428571428571433</v>
      </c>
      <c r="E11" s="2">
        <f>(Sheet1!E11-Sheet1!E$22)/(Sheet1!E$23-Sheet1!E$22)</f>
        <v>0.18181818181818182</v>
      </c>
      <c r="F11" s="2">
        <f>(Sheet1!F11-Sheet1!F$22)/(Sheet1!F$23-Sheet1!F$22)</f>
        <v>0</v>
      </c>
      <c r="G11" s="2">
        <f>(Sheet1!G11-Sheet1!G$22)/(Sheet1!G$23-Sheet1!G$22)</f>
        <v>0</v>
      </c>
    </row>
    <row r="12" spans="2:7" ht="12.75">
      <c r="B12" s="2">
        <f>(Sheet1!B12-Sheet1!B$22)/(Sheet1!B$23-Sheet1!B$22)</f>
        <v>0</v>
      </c>
      <c r="C12" s="2">
        <f>(Sheet1!C12-Sheet1!C$22)/(Sheet1!C$23-Sheet1!C$22)</f>
        <v>0.3103448275862069</v>
      </c>
      <c r="D12" s="2">
        <f>(Sheet1!D12-Sheet1!D$22)/(Sheet1!D$23-Sheet1!D$22)</f>
        <v>0.5000000000000001</v>
      </c>
      <c r="E12" s="2">
        <f>(Sheet1!E12-Sheet1!E$22)/(Sheet1!E$23-Sheet1!E$22)</f>
        <v>0.5454545454545454</v>
      </c>
      <c r="F12" s="2">
        <f>(Sheet1!F12-Sheet1!F$22)/(Sheet1!F$23-Sheet1!F$22)</f>
        <v>0.04</v>
      </c>
      <c r="G12" s="2">
        <f>(Sheet1!G12-Sheet1!G$22)/(Sheet1!G$23-Sheet1!G$22)</f>
        <v>0.02431571306684325</v>
      </c>
    </row>
    <row r="13" spans="2:7" ht="12.75">
      <c r="B13" s="2">
        <f>(Sheet1!B13-Sheet1!B$22)/(Sheet1!B$23-Sheet1!B$22)</f>
        <v>0.0625</v>
      </c>
      <c r="C13" s="2">
        <f>(Sheet1!C13-Sheet1!C$22)/(Sheet1!C$23-Sheet1!C$22)</f>
        <v>0.3103448275862069</v>
      </c>
      <c r="D13" s="2">
        <f>(Sheet1!D13-Sheet1!D$22)/(Sheet1!D$23-Sheet1!D$22)</f>
        <v>0.6428571428571429</v>
      </c>
      <c r="E13" s="2">
        <f>(Sheet1!E13-Sheet1!E$22)/(Sheet1!E$23-Sheet1!E$22)</f>
        <v>0.5454545454545454</v>
      </c>
      <c r="F13" s="2">
        <f>(Sheet1!F13-Sheet1!F$22)/(Sheet1!F$23-Sheet1!F$22)</f>
        <v>0.08</v>
      </c>
      <c r="G13" s="2">
        <f>(Sheet1!G13-Sheet1!G$22)/(Sheet1!G$23-Sheet1!G$22)</f>
        <v>0.050210236724429286</v>
      </c>
    </row>
    <row r="14" spans="2:7" ht="12.75">
      <c r="B14" s="2">
        <f>(Sheet1!B14-Sheet1!B$22)/(Sheet1!B$23-Sheet1!B$22)</f>
        <v>0.21875</v>
      </c>
      <c r="C14" s="2">
        <f>(Sheet1!C14-Sheet1!C$22)/(Sheet1!C$23-Sheet1!C$22)</f>
        <v>0.3103448275862069</v>
      </c>
      <c r="D14" s="2">
        <f>(Sheet1!D14-Sheet1!D$22)/(Sheet1!D$23-Sheet1!D$22)</f>
        <v>0.28571428571428575</v>
      </c>
      <c r="E14" s="2">
        <f>(Sheet1!E14-Sheet1!E$22)/(Sheet1!E$23-Sheet1!E$22)</f>
        <v>0.5454545454545454</v>
      </c>
      <c r="F14" s="2">
        <f>(Sheet1!F14-Sheet1!F$22)/(Sheet1!F$23-Sheet1!F$22)</f>
        <v>0.2</v>
      </c>
      <c r="G14" s="2">
        <f>(Sheet1!G14-Sheet1!G$22)/(Sheet1!G$23-Sheet1!G$22)</f>
        <v>0.13452391227551364</v>
      </c>
    </row>
    <row r="15" spans="2:7" ht="12.75">
      <c r="B15" s="2">
        <f>(Sheet1!B15-Sheet1!B$22)/(Sheet1!B$23-Sheet1!B$22)</f>
        <v>0.625</v>
      </c>
      <c r="C15" s="2">
        <f>(Sheet1!C15-Sheet1!C$22)/(Sheet1!C$23-Sheet1!C$22)</f>
        <v>1</v>
      </c>
      <c r="D15" s="2">
        <f>(Sheet1!D15-Sheet1!D$22)/(Sheet1!D$23-Sheet1!D$22)</f>
        <v>0.6428571428571429</v>
      </c>
      <c r="E15" s="2">
        <f>(Sheet1!E15-Sheet1!E$22)/(Sheet1!E$23-Sheet1!E$22)</f>
        <v>0.5454545454545454</v>
      </c>
      <c r="F15" s="2">
        <f>(Sheet1!F15-Sheet1!F$22)/(Sheet1!F$23-Sheet1!F$22)</f>
        <v>0.6</v>
      </c>
      <c r="G15" s="2">
        <f>(Sheet1!G15-Sheet1!G$22)/(Sheet1!G$23-Sheet1!G$22)</f>
        <v>1</v>
      </c>
    </row>
    <row r="16" spans="2:7" ht="12.75">
      <c r="B16" s="2">
        <f>(Sheet1!B16-Sheet1!B$22)/(Sheet1!B$23-Sheet1!B$22)</f>
        <v>1</v>
      </c>
      <c r="C16" s="2">
        <f>(Sheet1!C16-Sheet1!C$22)/(Sheet1!C$23-Sheet1!C$22)</f>
        <v>0.3103448275862069</v>
      </c>
      <c r="D16" s="2">
        <f>(Sheet1!D16-Sheet1!D$22)/(Sheet1!D$23-Sheet1!D$22)</f>
        <v>1</v>
      </c>
      <c r="E16" s="2">
        <f>(Sheet1!E16-Sheet1!E$22)/(Sheet1!E$23-Sheet1!E$22)</f>
        <v>0.5454545454545454</v>
      </c>
      <c r="F16" s="2">
        <f>(Sheet1!F16-Sheet1!F$22)/(Sheet1!F$23-Sheet1!F$22)</f>
        <v>0.32</v>
      </c>
      <c r="G16" s="2">
        <f>(Sheet1!G16-Sheet1!G$22)/(Sheet1!G$23-Sheet1!G$22)</f>
        <v>0.2920925994314765</v>
      </c>
    </row>
    <row r="17" spans="2:7" ht="12.75">
      <c r="B17" s="2">
        <f>(Sheet1!B17-Sheet1!B$22)/(Sheet1!B$23-Sheet1!B$22)</f>
        <v>0.03125</v>
      </c>
      <c r="C17" s="2">
        <f>(Sheet1!C17-Sheet1!C$22)/(Sheet1!C$23-Sheet1!C$22)</f>
        <v>0.3103448275862069</v>
      </c>
      <c r="D17" s="2">
        <f>(Sheet1!D17-Sheet1!D$22)/(Sheet1!D$23-Sheet1!D$22)</f>
        <v>0.4285714285714286</v>
      </c>
      <c r="E17" s="2">
        <f>(Sheet1!E17-Sheet1!E$22)/(Sheet1!E$23-Sheet1!E$22)</f>
        <v>0.5454545454545454</v>
      </c>
      <c r="F17" s="2">
        <f>(Sheet1!F17-Sheet1!F$22)/(Sheet1!F$23-Sheet1!F$22)</f>
        <v>0.08</v>
      </c>
      <c r="G17" s="2">
        <f>(Sheet1!G17-Sheet1!G$22)/(Sheet1!G$23-Sheet1!G$22)</f>
        <v>0.04935129177084173</v>
      </c>
    </row>
    <row r="18" spans="2:7" ht="12.75">
      <c r="B18" s="2">
        <f>(Sheet1!B18-Sheet1!B$22)/(Sheet1!B$23-Sheet1!B$22)</f>
        <v>0.09375</v>
      </c>
      <c r="C18" s="2">
        <f>(Sheet1!C18-Sheet1!C$22)/(Sheet1!C$23-Sheet1!C$22)</f>
        <v>1</v>
      </c>
      <c r="D18" s="2">
        <f>(Sheet1!D18-Sheet1!D$22)/(Sheet1!D$23-Sheet1!D$22)</f>
        <v>0.14285714285714285</v>
      </c>
      <c r="E18" s="2">
        <f>(Sheet1!E18-Sheet1!E$22)/(Sheet1!E$23-Sheet1!E$22)</f>
        <v>0.5454545454545454</v>
      </c>
      <c r="F18" s="2">
        <f>(Sheet1!F18-Sheet1!F$22)/(Sheet1!F$23-Sheet1!F$22)</f>
        <v>0.12</v>
      </c>
      <c r="G18" s="2">
        <f>(Sheet1!G18-Sheet1!G$22)/(Sheet1!G$23-Sheet1!G$22)</f>
        <v>0.1803917124046506</v>
      </c>
    </row>
    <row r="19" spans="2:7" ht="12.75">
      <c r="B19" s="2">
        <f>(Sheet1!B19-Sheet1!B$22)/(Sheet1!B$23-Sheet1!B$22)</f>
        <v>0.21875</v>
      </c>
      <c r="C19" s="2">
        <f>(Sheet1!C19-Sheet1!C$22)/(Sheet1!C$23-Sheet1!C$22)</f>
        <v>1</v>
      </c>
      <c r="D19" s="2">
        <f>(Sheet1!D19-Sheet1!D$22)/(Sheet1!D$23-Sheet1!D$22)</f>
        <v>0.6428571428571429</v>
      </c>
      <c r="E19" s="2">
        <f>(Sheet1!E19-Sheet1!E$22)/(Sheet1!E$23-Sheet1!E$22)</f>
        <v>0.5454545454545454</v>
      </c>
      <c r="F19" s="2">
        <f>(Sheet1!F19-Sheet1!F$22)/(Sheet1!F$23-Sheet1!F$22)</f>
        <v>0.08</v>
      </c>
      <c r="G19" s="2">
        <f>(Sheet1!G19-Sheet1!G$22)/(Sheet1!G$23-Sheet1!G$22)</f>
        <v>0.12352307227191024</v>
      </c>
    </row>
    <row r="20" spans="2:7" ht="12.75">
      <c r="B20" s="2">
        <f>(Sheet1!B20-Sheet1!B$22)/(Sheet1!B$23-Sheet1!B$22)</f>
        <v>0.625</v>
      </c>
      <c r="C20" s="2">
        <f>(Sheet1!C20-Sheet1!C$22)/(Sheet1!C$23-Sheet1!C$22)</f>
        <v>0.6551724137931034</v>
      </c>
      <c r="D20" s="2">
        <f>(Sheet1!D20-Sheet1!D$22)/(Sheet1!D$23-Sheet1!D$22)</f>
        <v>0.6428571428571429</v>
      </c>
      <c r="E20" s="2">
        <f>(Sheet1!E20-Sheet1!E$22)/(Sheet1!E$23-Sheet1!E$22)</f>
        <v>0.5454545454545454</v>
      </c>
      <c r="F20" s="2">
        <f>(Sheet1!F20-Sheet1!F$22)/(Sheet1!F$23-Sheet1!F$22)</f>
        <v>0.6</v>
      </c>
      <c r="G20" s="2">
        <f>(Sheet1!G20-Sheet1!G$22)/(Sheet1!G$23-Sheet1!G$22)</f>
        <v>0.7392262816893835</v>
      </c>
    </row>
    <row r="21" spans="2:7" ht="12.75">
      <c r="B21" s="2">
        <f>(Sheet1!B21-Sheet1!B$22)/(Sheet1!B$23-Sheet1!B$22)</f>
        <v>1</v>
      </c>
      <c r="C21" s="2">
        <f>(Sheet1!C21-Sheet1!C$22)/(Sheet1!C$23-Sheet1!C$22)</f>
        <v>0.3103448275862069</v>
      </c>
      <c r="D21" s="2">
        <f>(Sheet1!D21-Sheet1!D$22)/(Sheet1!D$23-Sheet1!D$22)</f>
        <v>0.6428571428571429</v>
      </c>
      <c r="E21" s="2">
        <f>(Sheet1!E21-Sheet1!E$22)/(Sheet1!E$23-Sheet1!E$22)</f>
        <v>1</v>
      </c>
      <c r="F21" s="2">
        <f>(Sheet1!F21-Sheet1!F$22)/(Sheet1!F$23-Sheet1!F$22)</f>
        <v>0.08</v>
      </c>
      <c r="G21" s="2">
        <f>(Sheet1!G21-Sheet1!G$22)/(Sheet1!G$23-Sheet1!G$22)</f>
        <v>0.10927395106849307</v>
      </c>
    </row>
    <row r="23" ht="12.75">
      <c r="A23" t="s">
        <v>8</v>
      </c>
    </row>
    <row r="24" spans="2:7" ht="12.75">
      <c r="B24">
        <f>RANDBETWEEN(0,100)/100</f>
        <v>0.15</v>
      </c>
      <c r="C24">
        <f>RANDBETWEEN(0,100)/100</f>
        <v>0.22</v>
      </c>
      <c r="D24">
        <f>RANDBETWEEN(0,100)/100</f>
        <v>0.79</v>
      </c>
      <c r="E24">
        <f>RANDBETWEEN(0,100)/100</f>
        <v>0.73</v>
      </c>
      <c r="F24">
        <f>RANDBETWEEN(0,100)/100</f>
        <v>0.32</v>
      </c>
      <c r="G24">
        <f>RANDBETWEEN(0,100)/100</f>
        <v>0.08</v>
      </c>
    </row>
    <row r="25" spans="2:7" ht="12.75">
      <c r="B25">
        <f>RANDBETWEEN(0,100)/100</f>
        <v>0.94</v>
      </c>
      <c r="C25">
        <f>RANDBETWEEN(0,100)/100</f>
        <v>0.67</v>
      </c>
      <c r="D25">
        <f>RANDBETWEEN(0,100)/100</f>
        <v>0</v>
      </c>
      <c r="E25">
        <f>RANDBETWEEN(0,100)/100</f>
        <v>0.52</v>
      </c>
      <c r="F25">
        <f>RANDBETWEEN(0,100)/100</f>
        <v>0.68</v>
      </c>
      <c r="G25">
        <f>RANDBETWEEN(0,100)/100</f>
        <v>0.42</v>
      </c>
    </row>
    <row r="26" spans="2:7" ht="12.75">
      <c r="B26">
        <f>RANDBETWEEN(0,100)/100</f>
        <v>0.76</v>
      </c>
      <c r="C26">
        <f>RANDBETWEEN(0,100)/100</f>
        <v>0.89</v>
      </c>
      <c r="D26">
        <f>RANDBETWEEN(0,100)/100</f>
        <v>0.06</v>
      </c>
      <c r="E26">
        <f>RANDBETWEEN(0,100)/100</f>
        <v>0.13</v>
      </c>
      <c r="F26">
        <f>RANDBETWEEN(0,100)/100</f>
        <v>0.2</v>
      </c>
      <c r="G26">
        <f>RANDBETWEEN(0,100)/100</f>
        <v>0.27</v>
      </c>
    </row>
    <row r="27" spans="2:7" ht="12.75">
      <c r="B27">
        <f>RANDBETWEEN(0,100)/100</f>
        <v>0.93</v>
      </c>
      <c r="C27">
        <f>RANDBETWEEN(0,100)/100</f>
        <v>0.23</v>
      </c>
      <c r="D27">
        <f>RANDBETWEEN(0,100)/100</f>
        <v>0.65</v>
      </c>
      <c r="E27">
        <f>RANDBETWEEN(0,100)/100</f>
        <v>0.64</v>
      </c>
      <c r="F27">
        <f>RANDBETWEEN(0,100)/100</f>
        <v>0.16</v>
      </c>
      <c r="G27">
        <f>RANDBETWEEN(0,100)/100</f>
        <v>0.58</v>
      </c>
    </row>
    <row r="28" spans="2:7" ht="12.75">
      <c r="B28">
        <f>RANDBETWEEN(0,100)/100</f>
        <v>0.9</v>
      </c>
      <c r="C28">
        <f>RANDBETWEEN(0,100)/100</f>
        <v>0.46</v>
      </c>
      <c r="D28">
        <f>RANDBETWEEN(0,100)/100</f>
        <v>0.71</v>
      </c>
      <c r="E28">
        <f>RANDBETWEEN(0,100)/100</f>
        <v>0.34</v>
      </c>
      <c r="F28">
        <f>RANDBETWEEN(0,100)/100</f>
        <v>0.55</v>
      </c>
      <c r="G28">
        <f>RANDBETWEEN(0,100)/100</f>
        <v>0.38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I1">
      <selection activeCell="X28" sqref="X28"/>
    </sheetView>
  </sheetViews>
  <sheetFormatPr defaultColWidth="9.140625" defaultRowHeight="12.75"/>
  <cols>
    <col min="9" max="9" width="9.28125" style="0" bestFit="1" customWidth="1"/>
    <col min="10" max="13" width="8.8515625" style="0" bestFit="1" customWidth="1"/>
  </cols>
  <sheetData>
    <row r="1" spans="9:17" ht="12.75"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1</v>
      </c>
      <c r="B3" s="2">
        <v>0</v>
      </c>
      <c r="C3" s="2">
        <v>0.10344827586206896</v>
      </c>
      <c r="D3" s="2">
        <v>0</v>
      </c>
      <c r="E3" s="2">
        <v>0.3181818181818182</v>
      </c>
      <c r="F3" s="2">
        <v>0.04</v>
      </c>
      <c r="G3" s="2">
        <v>0.010322302449405229</v>
      </c>
      <c r="I3" s="3">
        <f>ABS(B3-$B$25)^2+ABS(C3-$C$25)^2+ABS(D3-$D$25)^2+ABS(E3-$E$25)^2+ABS(F3-$F$25)^2+ABS(G3-$G$25)^2</f>
        <v>1.032459459476402</v>
      </c>
      <c r="J3" s="3">
        <f>ABS(B3-$B$26)^2+ABS(C3-$C$26)^2+ABS(D3-$D$26)^2+ABS(E3-$E$26)^2+ABS(F3-$F$26)^2+ABS(G3-$G$26)^2</f>
        <v>0.6961941768478479</v>
      </c>
      <c r="K3" s="3">
        <f>ABS(B3-$B$27)^2+ABS(C3-$C$27)^2+ABS(D3-$D$27)^2+ABS(E3-$E$27)^2+ABS(F3-$F$27)^2+ABS(G3-$G$27)^2</f>
        <v>2.253122595966046</v>
      </c>
      <c r="L3" s="3">
        <f>ABS(B3-$B$28)^2+ABS(C3-$C$28)^2+ABS(D3-$D$28)^2+ABS(E3-$E$28)^2+ABS(F3-$F$28)^2+ABS(G3-$G$28)^2</f>
        <v>1.94605733802312</v>
      </c>
      <c r="M3" s="3">
        <f>ABS(B3-$B$29)^2+ABS(C3-$C$29)^2+ABS(D3-$D$29)^2+ABS(E3-$E$29)^2+ABS(F3-$F$29)^2+ABS(G3-$G$29)^2</f>
        <v>1.5190168429829047</v>
      </c>
      <c r="N3" s="3">
        <f>MIN(I3:M3)</f>
        <v>0.6961941768478479</v>
      </c>
      <c r="O3">
        <f>IF(N3=I3,1,IF(N3=J3,2,IF(N3=K3,3,IF(N3=L3,4,5))))</f>
        <v>2</v>
      </c>
      <c r="Q3">
        <v>5</v>
      </c>
      <c r="R3" s="2">
        <v>1</v>
      </c>
      <c r="S3" s="2">
        <v>0</v>
      </c>
      <c r="T3" s="2">
        <v>0.21428571428571433</v>
      </c>
      <c r="U3" s="2">
        <v>0.18181818181818182</v>
      </c>
      <c r="V3" s="2">
        <v>1</v>
      </c>
      <c r="W3" s="2">
        <v>0.31010876655304687</v>
      </c>
      <c r="X3">
        <v>1</v>
      </c>
    </row>
    <row r="4" spans="1:24" ht="12.75">
      <c r="A4">
        <v>2</v>
      </c>
      <c r="B4" s="2">
        <v>0.0625</v>
      </c>
      <c r="C4" s="2">
        <v>0.034482758620689655</v>
      </c>
      <c r="D4" s="2">
        <v>0.07142857142857144</v>
      </c>
      <c r="E4" s="2">
        <v>0.5454545454545454</v>
      </c>
      <c r="F4" s="2">
        <v>0.08</v>
      </c>
      <c r="G4" s="2">
        <v>0.022116214805098882</v>
      </c>
      <c r="I4" s="3">
        <f aca="true" t="shared" si="0" ref="I4:I22">ABS(B4-$B$25)^2+ABS(C4-$C$25)^2+ABS(D4-$D$25)^2+ABS(E4-$E$25)^2+ABS(F4-$F$25)^2+ABS(G4-$G$25)^2</f>
        <v>0.7879615538536636</v>
      </c>
      <c r="J4" s="3">
        <f aca="true" t="shared" si="1" ref="J4:J22">ABS(B4-$B$26)^2+ABS(C4-$C$26)^2+ABS(D4-$D$26)^2+ABS(E4-$E$26)^2+ABS(F4-$F$26)^2+ABS(G4-$G$26)^2</f>
        <v>0.6361316879276524</v>
      </c>
      <c r="K4" s="3">
        <f aca="true" t="shared" si="2" ref="K4:K22">ABS(B4-$B$27)^2+ABS(C4-$C$27)^2+ABS(D4-$D$27)^2+ABS(E4-$E$27)^2+ABS(F4-$F$27)^2+ABS(G4-$G$27)^2</f>
        <v>2.0265580283682842</v>
      </c>
      <c r="L4" s="3">
        <f aca="true" t="shared" si="3" ref="L4:L22">ABS(B4-$B$28)^2+ABS(C4-$C$28)^2+ABS(D4-$D$28)^2+ABS(E4-$E$28)^2+ABS(F4-$F$28)^2+ABS(G4-$G$28)^2</f>
        <v>1.7830604357432243</v>
      </c>
      <c r="M4" s="3">
        <f aca="true" t="shared" si="4" ref="M4:M22">ABS(B4-$B$29)^2+ABS(C4-$C$29)^2+ABS(D4-$D$29)^2+ABS(E4-$E$29)^2+ABS(F4-$F$29)^2+ABS(G4-$G$29)^2</f>
        <v>1.7207834824145676</v>
      </c>
      <c r="N4" s="3">
        <f aca="true" t="shared" si="5" ref="N4:N22">MIN(I4:M4)</f>
        <v>0.6361316879276524</v>
      </c>
      <c r="O4">
        <f aca="true" t="shared" si="6" ref="O4:O22">IF(N4=I4,1,IF(N4=J4,2,IF(N4=K4,3,IF(N4=L4,4,5))))</f>
        <v>2</v>
      </c>
      <c r="Q4">
        <v>9</v>
      </c>
      <c r="R4" s="2">
        <v>0.6875</v>
      </c>
      <c r="S4" s="2">
        <v>0.10344827586206896</v>
      </c>
      <c r="T4" s="2">
        <v>0.07142857142857144</v>
      </c>
      <c r="U4" s="2">
        <v>0.5454545454545454</v>
      </c>
      <c r="V4" s="2">
        <v>0.6</v>
      </c>
      <c r="W4" s="2">
        <v>0.33122167463986196</v>
      </c>
      <c r="X4">
        <v>1</v>
      </c>
    </row>
    <row r="5" spans="1:24" ht="12.75">
      <c r="A5">
        <v>3</v>
      </c>
      <c r="B5" s="2">
        <v>0.21875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I5" s="3">
        <f t="shared" si="0"/>
        <v>0.8968647940736212</v>
      </c>
      <c r="J5" s="3">
        <f t="shared" si="1"/>
        <v>0.4238248590086861</v>
      </c>
      <c r="K5" s="3">
        <f t="shared" si="2"/>
        <v>2.114465118748946</v>
      </c>
      <c r="L5" s="3">
        <f t="shared" si="3"/>
        <v>1.6070735603073873</v>
      </c>
      <c r="M5" s="3">
        <f t="shared" si="4"/>
        <v>1.3726271317359588</v>
      </c>
      <c r="N5" s="3">
        <f t="shared" si="5"/>
        <v>0.4238248590086861</v>
      </c>
      <c r="O5">
        <f t="shared" si="6"/>
        <v>2</v>
      </c>
      <c r="Q5">
        <v>13</v>
      </c>
      <c r="R5" s="2">
        <v>0.21875</v>
      </c>
      <c r="S5" s="2">
        <v>0.3103448275862069</v>
      </c>
      <c r="T5" s="2">
        <v>0.28571428571428575</v>
      </c>
      <c r="U5" s="2">
        <v>0.5454545454545454</v>
      </c>
      <c r="V5" s="2">
        <v>0.2</v>
      </c>
      <c r="W5" s="2">
        <v>0.13452391227551364</v>
      </c>
      <c r="X5">
        <v>1</v>
      </c>
    </row>
    <row r="6" spans="1:24" ht="12.75">
      <c r="A6">
        <v>4</v>
      </c>
      <c r="B6" s="2">
        <v>0.6875</v>
      </c>
      <c r="C6" s="2">
        <v>0</v>
      </c>
      <c r="D6" s="2">
        <v>0.4285714285714286</v>
      </c>
      <c r="E6" s="2">
        <v>0.18181818181818182</v>
      </c>
      <c r="F6" s="2">
        <v>0.08</v>
      </c>
      <c r="G6" s="2">
        <v>0.020343474219058407</v>
      </c>
      <c r="I6" s="3">
        <f t="shared" si="0"/>
        <v>0.6714722060687827</v>
      </c>
      <c r="J6" s="3">
        <f t="shared" si="1"/>
        <v>0.3416012216377513</v>
      </c>
      <c r="K6" s="3">
        <f t="shared" si="2"/>
        <v>1.7371982453663755</v>
      </c>
      <c r="L6" s="3">
        <f t="shared" si="3"/>
        <v>1.1492965721326347</v>
      </c>
      <c r="M6" s="3">
        <f t="shared" si="4"/>
        <v>1.412247974161782</v>
      </c>
      <c r="N6" s="3">
        <f t="shared" si="5"/>
        <v>0.3416012216377513</v>
      </c>
      <c r="O6">
        <f t="shared" si="6"/>
        <v>2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5</v>
      </c>
      <c r="B7" s="2">
        <v>1</v>
      </c>
      <c r="C7" s="2">
        <v>0</v>
      </c>
      <c r="D7" s="2">
        <v>0.21428571428571433</v>
      </c>
      <c r="E7" s="2">
        <v>0.18181818181818182</v>
      </c>
      <c r="F7" s="2">
        <v>1</v>
      </c>
      <c r="G7" s="2">
        <v>0.31010876655304687</v>
      </c>
      <c r="I7" s="3">
        <f t="shared" si="0"/>
        <v>0.7460893473765154</v>
      </c>
      <c r="J7" s="3">
        <f t="shared" si="1"/>
        <v>0.8026157109873366</v>
      </c>
      <c r="K7" s="3">
        <f t="shared" si="2"/>
        <v>1.9156884702359043</v>
      </c>
      <c r="L7" s="3">
        <f t="shared" si="3"/>
        <v>0.8740273990436006</v>
      </c>
      <c r="M7" s="3">
        <f t="shared" si="4"/>
        <v>2.714201652424452</v>
      </c>
      <c r="N7" s="3">
        <f t="shared" si="5"/>
        <v>0.7460893473765154</v>
      </c>
      <c r="O7">
        <f t="shared" si="6"/>
        <v>1</v>
      </c>
      <c r="Q7">
        <v>1</v>
      </c>
      <c r="R7" s="2">
        <v>0</v>
      </c>
      <c r="S7" s="2">
        <v>0.10344827586206896</v>
      </c>
      <c r="T7" s="2">
        <v>0</v>
      </c>
      <c r="U7" s="2">
        <v>0.3181818181818182</v>
      </c>
      <c r="V7" s="2">
        <v>0.04</v>
      </c>
      <c r="W7" s="2">
        <v>0.010322302449405229</v>
      </c>
      <c r="X7">
        <v>2</v>
      </c>
    </row>
    <row r="8" spans="1:24" ht="12.75">
      <c r="A8">
        <v>6</v>
      </c>
      <c r="B8" s="2">
        <v>0</v>
      </c>
      <c r="C8" s="2">
        <v>0.034482758620689655</v>
      </c>
      <c r="D8" s="2">
        <v>0.28571428571428575</v>
      </c>
      <c r="E8" s="2">
        <v>0</v>
      </c>
      <c r="F8" s="2">
        <v>0.04</v>
      </c>
      <c r="G8" s="2">
        <v>0.0041422506719793</v>
      </c>
      <c r="I8" s="3">
        <f t="shared" si="0"/>
        <v>1.1630194964915503</v>
      </c>
      <c r="J8" s="3">
        <f t="shared" si="1"/>
        <v>0.4905580671767082</v>
      </c>
      <c r="K8" s="3">
        <f t="shared" si="2"/>
        <v>2.460586390304422</v>
      </c>
      <c r="L8" s="3">
        <f t="shared" si="3"/>
        <v>1.7305555966883857</v>
      </c>
      <c r="M8" s="3">
        <f t="shared" si="4"/>
        <v>1.2850081498523906</v>
      </c>
      <c r="N8" s="3">
        <f t="shared" si="5"/>
        <v>0.4905580671767082</v>
      </c>
      <c r="O8">
        <f t="shared" si="6"/>
        <v>2</v>
      </c>
      <c r="Q8">
        <v>2</v>
      </c>
      <c r="R8" s="2">
        <v>0.0625</v>
      </c>
      <c r="S8" s="2">
        <v>0.034482758620689655</v>
      </c>
      <c r="T8" s="2">
        <v>0.07142857142857144</v>
      </c>
      <c r="U8" s="2">
        <v>0.5454545454545454</v>
      </c>
      <c r="V8" s="2">
        <v>0.08</v>
      </c>
      <c r="W8" s="2">
        <v>0.022116214805098882</v>
      </c>
      <c r="X8">
        <v>2</v>
      </c>
    </row>
    <row r="9" spans="1:24" ht="12.75">
      <c r="A9">
        <v>7</v>
      </c>
      <c r="B9" s="2">
        <v>0.125</v>
      </c>
      <c r="C9" s="2">
        <v>0.034482758620689655</v>
      </c>
      <c r="D9" s="2">
        <v>0.14285714285714285</v>
      </c>
      <c r="E9" s="2">
        <v>0</v>
      </c>
      <c r="F9" s="2">
        <v>0.16</v>
      </c>
      <c r="G9" s="2">
        <v>0.018928204453386877</v>
      </c>
      <c r="I9" s="3">
        <f t="shared" si="0"/>
        <v>0.9979996057990396</v>
      </c>
      <c r="J9" s="3">
        <f t="shared" si="1"/>
        <v>0.41454101446739916</v>
      </c>
      <c r="K9" s="3">
        <f t="shared" si="2"/>
        <v>2.326941825914602</v>
      </c>
      <c r="L9" s="3">
        <f t="shared" si="3"/>
        <v>1.5995954952396652</v>
      </c>
      <c r="M9" s="3">
        <f t="shared" si="4"/>
        <v>1.358672434706147</v>
      </c>
      <c r="N9" s="3">
        <f t="shared" si="5"/>
        <v>0.41454101446739916</v>
      </c>
      <c r="O9">
        <f t="shared" si="6"/>
        <v>2</v>
      </c>
      <c r="Q9">
        <v>3</v>
      </c>
      <c r="R9" s="2">
        <v>0.21875</v>
      </c>
      <c r="S9" s="2">
        <v>0</v>
      </c>
      <c r="T9" s="2">
        <v>0.21428571428571433</v>
      </c>
      <c r="U9" s="2">
        <v>0.18181818181818182</v>
      </c>
      <c r="V9" s="2">
        <v>0</v>
      </c>
      <c r="W9" s="2">
        <v>0</v>
      </c>
      <c r="X9">
        <v>2</v>
      </c>
    </row>
    <row r="10" spans="1:24" ht="12.75">
      <c r="A10">
        <v>8</v>
      </c>
      <c r="B10" s="2">
        <v>0.3125</v>
      </c>
      <c r="C10" s="2">
        <v>0.06896551724137931</v>
      </c>
      <c r="D10" s="2">
        <v>0.21428571428571433</v>
      </c>
      <c r="E10" s="2">
        <v>0.09090909090909091</v>
      </c>
      <c r="F10" s="2">
        <v>0.2</v>
      </c>
      <c r="G10" s="2">
        <v>0.03962477638028722</v>
      </c>
      <c r="I10" s="3">
        <f t="shared" si="0"/>
        <v>0.6798966109890379</v>
      </c>
      <c r="J10" s="3">
        <f t="shared" si="1"/>
        <v>0.2521126342525513</v>
      </c>
      <c r="K10" s="3">
        <f t="shared" si="2"/>
        <v>1.8965896725364475</v>
      </c>
      <c r="L10" s="3">
        <f t="shared" si="3"/>
        <v>1.2310133953247662</v>
      </c>
      <c r="M10" s="3">
        <f t="shared" si="4"/>
        <v>1.2178171314537476</v>
      </c>
      <c r="N10" s="3">
        <f t="shared" si="5"/>
        <v>0.2521126342525513</v>
      </c>
      <c r="O10">
        <f t="shared" si="6"/>
        <v>2</v>
      </c>
      <c r="Q10">
        <v>4</v>
      </c>
      <c r="R10" s="2">
        <v>0.6875</v>
      </c>
      <c r="S10" s="2">
        <v>0</v>
      </c>
      <c r="T10" s="2">
        <v>0.4285714285714286</v>
      </c>
      <c r="U10" s="2">
        <v>0.18181818181818182</v>
      </c>
      <c r="V10" s="2">
        <v>0.08</v>
      </c>
      <c r="W10" s="2">
        <v>0.020343474219058407</v>
      </c>
      <c r="X10">
        <v>2</v>
      </c>
    </row>
    <row r="11" spans="1:24" ht="12.75">
      <c r="A11">
        <v>9</v>
      </c>
      <c r="B11" s="2">
        <v>0.6875</v>
      </c>
      <c r="C11" s="2">
        <v>0.10344827586206896</v>
      </c>
      <c r="D11" s="2">
        <v>0.07142857142857144</v>
      </c>
      <c r="E11" s="2">
        <v>0.5454545454545454</v>
      </c>
      <c r="F11" s="2">
        <v>0.6</v>
      </c>
      <c r="G11" s="2">
        <v>0.33122167463986196</v>
      </c>
      <c r="I11" s="3">
        <f t="shared" si="0"/>
        <v>0.2747205660816076</v>
      </c>
      <c r="J11" s="3">
        <f t="shared" si="1"/>
        <v>0.4865450219895051</v>
      </c>
      <c r="K11" s="3">
        <f t="shared" si="2"/>
        <v>1.1165351611811531</v>
      </c>
      <c r="L11" s="3">
        <f t="shared" si="3"/>
        <v>0.7897549191786456</v>
      </c>
      <c r="M11" s="3">
        <f t="shared" si="4"/>
        <v>1.918485017601279</v>
      </c>
      <c r="N11" s="3">
        <f t="shared" si="5"/>
        <v>0.2747205660816076</v>
      </c>
      <c r="O11">
        <f t="shared" si="6"/>
        <v>1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10</v>
      </c>
      <c r="B12" s="2">
        <v>1</v>
      </c>
      <c r="C12" s="2">
        <v>0</v>
      </c>
      <c r="D12" s="2">
        <v>0.21428571428571433</v>
      </c>
      <c r="E12" s="2">
        <v>0.18181818181818182</v>
      </c>
      <c r="F12" s="2">
        <v>0</v>
      </c>
      <c r="G12" s="2">
        <v>0</v>
      </c>
      <c r="I12" s="3">
        <f t="shared" si="0"/>
        <v>1.0677632315736212</v>
      </c>
      <c r="J12" s="3">
        <f t="shared" si="1"/>
        <v>0.8290982965086862</v>
      </c>
      <c r="K12" s="3">
        <f t="shared" si="2"/>
        <v>2.019738556248946</v>
      </c>
      <c r="L12" s="3">
        <f t="shared" si="3"/>
        <v>1.6685969978073876</v>
      </c>
      <c r="M12" s="3">
        <f t="shared" si="4"/>
        <v>1.9185255692359588</v>
      </c>
      <c r="N12" s="3">
        <f t="shared" si="5"/>
        <v>0.8290982965086862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11</v>
      </c>
      <c r="B13" s="2">
        <v>0</v>
      </c>
      <c r="C13" s="2">
        <v>0.3103448275862069</v>
      </c>
      <c r="D13" s="2">
        <v>0.5</v>
      </c>
      <c r="E13" s="2">
        <v>0.5454545454545454</v>
      </c>
      <c r="F13" s="2">
        <v>0.04</v>
      </c>
      <c r="G13" s="2">
        <v>0.02431571306684325</v>
      </c>
      <c r="I13" s="3">
        <f t="shared" si="0"/>
        <v>0.6610247275764402</v>
      </c>
      <c r="J13" s="3">
        <f t="shared" si="1"/>
        <v>0.5725427934151052</v>
      </c>
      <c r="K13" s="3">
        <f t="shared" si="2"/>
        <v>1.622498162690286</v>
      </c>
      <c r="L13" s="3">
        <f t="shared" si="3"/>
        <v>1.3390168687296558</v>
      </c>
      <c r="M13" s="3">
        <f t="shared" si="4"/>
        <v>1.0013018820108333</v>
      </c>
      <c r="N13" s="3">
        <f t="shared" si="5"/>
        <v>0.5725427934151052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12</v>
      </c>
      <c r="B14" s="2">
        <v>0.0625</v>
      </c>
      <c r="C14" s="2">
        <v>0.3103448275862069</v>
      </c>
      <c r="D14" s="2">
        <v>0.6428571428571429</v>
      </c>
      <c r="E14" s="2">
        <v>0.5454545454545454</v>
      </c>
      <c r="F14" s="2">
        <v>0.08</v>
      </c>
      <c r="G14" s="2">
        <v>0.050210236724429286</v>
      </c>
      <c r="I14" s="3">
        <f t="shared" si="0"/>
        <v>0.5677290358218379</v>
      </c>
      <c r="J14" s="3">
        <f t="shared" si="1"/>
        <v>0.49443982548218157</v>
      </c>
      <c r="K14" s="3">
        <f t="shared" si="2"/>
        <v>1.4833747711818228</v>
      </c>
      <c r="L14" s="3">
        <f t="shared" si="3"/>
        <v>1.117612567584949</v>
      </c>
      <c r="M14" s="3">
        <f t="shared" si="4"/>
        <v>0.942208995088027</v>
      </c>
      <c r="N14" s="3">
        <f t="shared" si="5"/>
        <v>0.49443982548218157</v>
      </c>
      <c r="O14">
        <f t="shared" si="6"/>
        <v>2</v>
      </c>
      <c r="Q14">
        <v>10</v>
      </c>
      <c r="R14" s="2">
        <v>1</v>
      </c>
      <c r="S14" s="2">
        <v>0</v>
      </c>
      <c r="T14" s="2">
        <v>0.21428571428571433</v>
      </c>
      <c r="U14" s="2">
        <v>0.18181818181818182</v>
      </c>
      <c r="V14" s="2">
        <v>0</v>
      </c>
      <c r="W14" s="2">
        <v>0</v>
      </c>
      <c r="X14">
        <v>2</v>
      </c>
    </row>
    <row r="15" spans="1:24" ht="12.75">
      <c r="A15">
        <v>13</v>
      </c>
      <c r="B15" s="2">
        <v>0.21875</v>
      </c>
      <c r="C15" s="2">
        <v>0.3103448275862069</v>
      </c>
      <c r="D15" s="2">
        <v>0.28571428571428575</v>
      </c>
      <c r="E15" s="2">
        <v>0.5454545454545454</v>
      </c>
      <c r="F15" s="2">
        <v>0.2</v>
      </c>
      <c r="G15" s="2">
        <v>0.13452391227551364</v>
      </c>
      <c r="I15" s="3">
        <f t="shared" si="0"/>
        <v>0.3420709707960452</v>
      </c>
      <c r="J15" s="3">
        <f t="shared" si="1"/>
        <v>0.3830259521265881</v>
      </c>
      <c r="K15" s="3">
        <f t="shared" si="2"/>
        <v>1.182974980334702</v>
      </c>
      <c r="L15" s="3">
        <f t="shared" si="3"/>
        <v>0.9933120395027736</v>
      </c>
      <c r="M15" s="3">
        <f t="shared" si="4"/>
        <v>0.9896809250230214</v>
      </c>
      <c r="N15" s="3">
        <f t="shared" si="5"/>
        <v>0.3420709707960452</v>
      </c>
      <c r="O15">
        <f t="shared" si="6"/>
        <v>1</v>
      </c>
      <c r="Q15">
        <v>11</v>
      </c>
      <c r="R15" s="2">
        <v>0</v>
      </c>
      <c r="S15" s="2">
        <v>0.3103448275862069</v>
      </c>
      <c r="T15" s="2">
        <v>0.5</v>
      </c>
      <c r="U15" s="2">
        <v>0.5454545454545454</v>
      </c>
      <c r="V15" s="2">
        <v>0.04</v>
      </c>
      <c r="W15" s="2">
        <v>0.02431571306684325</v>
      </c>
      <c r="X15">
        <v>2</v>
      </c>
    </row>
    <row r="16" spans="1:24" ht="12.75">
      <c r="A16">
        <v>14</v>
      </c>
      <c r="B16" s="2">
        <v>0.625</v>
      </c>
      <c r="C16" s="2">
        <v>1</v>
      </c>
      <c r="D16" s="2">
        <v>0.6428571428571429</v>
      </c>
      <c r="E16" s="2">
        <v>0.5454545454545454</v>
      </c>
      <c r="F16" s="2">
        <v>0.6</v>
      </c>
      <c r="G16" s="2">
        <v>1</v>
      </c>
      <c r="I16" s="3">
        <f t="shared" si="0"/>
        <v>1.251172006240513</v>
      </c>
      <c r="J16" s="3">
        <f t="shared" si="1"/>
        <v>1.7818772010457076</v>
      </c>
      <c r="K16" s="3">
        <f t="shared" si="2"/>
        <v>0.23199798026648671</v>
      </c>
      <c r="L16" s="3">
        <f t="shared" si="3"/>
        <v>0.6169733049418115</v>
      </c>
      <c r="M16" s="3">
        <f t="shared" si="4"/>
        <v>1.0932590192275256</v>
      </c>
      <c r="N16" s="3">
        <f t="shared" si="5"/>
        <v>0.23199798026648671</v>
      </c>
      <c r="O16">
        <f t="shared" si="6"/>
        <v>3</v>
      </c>
      <c r="Q16">
        <v>12</v>
      </c>
      <c r="R16" s="2">
        <v>0.0625</v>
      </c>
      <c r="S16" s="2">
        <v>0.3103448275862069</v>
      </c>
      <c r="T16" s="2">
        <v>0.6428571428571429</v>
      </c>
      <c r="U16" s="2">
        <v>0.5454545454545454</v>
      </c>
      <c r="V16" s="2">
        <v>0.08</v>
      </c>
      <c r="W16" s="2">
        <v>0.050210236724429286</v>
      </c>
      <c r="X16">
        <v>2</v>
      </c>
    </row>
    <row r="17" spans="1:24" ht="12.75">
      <c r="A17">
        <v>15</v>
      </c>
      <c r="B17" s="2">
        <v>1</v>
      </c>
      <c r="C17" s="2">
        <v>0.3103448275862069</v>
      </c>
      <c r="D17" s="2">
        <v>1</v>
      </c>
      <c r="E17" s="2">
        <v>0.5454545454545454</v>
      </c>
      <c r="F17" s="2">
        <v>0.32</v>
      </c>
      <c r="G17" s="2">
        <v>0.2920925994314765</v>
      </c>
      <c r="I17" s="3">
        <f t="shared" si="0"/>
        <v>0.6307963434985674</v>
      </c>
      <c r="J17" s="3">
        <f t="shared" si="1"/>
        <v>0.8604922584280619</v>
      </c>
      <c r="K17" s="3">
        <f t="shared" si="2"/>
        <v>0.9800712227017072</v>
      </c>
      <c r="L17" s="3">
        <f t="shared" si="3"/>
        <v>0.5671448246509058</v>
      </c>
      <c r="M17" s="3">
        <f t="shared" si="4"/>
        <v>1.5606961302052291</v>
      </c>
      <c r="N17" s="3">
        <f t="shared" si="5"/>
        <v>0.5671448246509058</v>
      </c>
      <c r="O17">
        <f t="shared" si="6"/>
        <v>4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16</v>
      </c>
      <c r="B18" s="2">
        <v>0.03125</v>
      </c>
      <c r="C18" s="2">
        <v>0.3103448275862069</v>
      </c>
      <c r="D18" s="2">
        <v>0.4285714285714286</v>
      </c>
      <c r="E18" s="2">
        <v>0.5454545454545454</v>
      </c>
      <c r="F18" s="2">
        <v>0.08</v>
      </c>
      <c r="G18" s="2">
        <v>0.04935129177084173</v>
      </c>
      <c r="I18" s="3">
        <f t="shared" si="0"/>
        <v>0.580984107082749</v>
      </c>
      <c r="J18" s="3">
        <f t="shared" si="1"/>
        <v>0.5198171837679513</v>
      </c>
      <c r="K18" s="3">
        <f t="shared" si="2"/>
        <v>1.5257891904104026</v>
      </c>
      <c r="L18" s="3">
        <f t="shared" si="3"/>
        <v>1.2688556532621602</v>
      </c>
      <c r="M18" s="3">
        <f t="shared" si="4"/>
        <v>0.99228775245616</v>
      </c>
      <c r="N18" s="3">
        <f t="shared" si="5"/>
        <v>0.5198171837679513</v>
      </c>
      <c r="O18">
        <f t="shared" si="6"/>
        <v>2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17</v>
      </c>
      <c r="B19" s="2">
        <v>0.09375</v>
      </c>
      <c r="C19" s="2">
        <v>1</v>
      </c>
      <c r="D19" s="2">
        <v>0.14285714285714285</v>
      </c>
      <c r="E19" s="2">
        <v>0.5454545454545454</v>
      </c>
      <c r="F19" s="2">
        <v>0.12</v>
      </c>
      <c r="G19" s="2">
        <v>0.1803917124046506</v>
      </c>
      <c r="I19" s="3">
        <f t="shared" si="0"/>
        <v>1.1301212450738847</v>
      </c>
      <c r="J19" s="3">
        <f t="shared" si="1"/>
        <v>1.4634201028867078</v>
      </c>
      <c r="K19" s="3">
        <f t="shared" si="2"/>
        <v>1.313737645004325</v>
      </c>
      <c r="L19" s="3">
        <f t="shared" si="3"/>
        <v>1.6975528368590909</v>
      </c>
      <c r="M19" s="3">
        <f t="shared" si="4"/>
        <v>0.6094280703547584</v>
      </c>
      <c r="N19" s="3">
        <f t="shared" si="5"/>
        <v>0.6094280703547584</v>
      </c>
      <c r="O19">
        <f t="shared" si="6"/>
        <v>5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18</v>
      </c>
      <c r="B20" s="2">
        <v>0.21875</v>
      </c>
      <c r="C20" s="2">
        <v>1</v>
      </c>
      <c r="D20" s="2">
        <v>0.6428571428571429</v>
      </c>
      <c r="E20" s="2">
        <v>0.5454545454545454</v>
      </c>
      <c r="F20" s="2">
        <v>0.08</v>
      </c>
      <c r="G20" s="2">
        <v>0.12352307227191024</v>
      </c>
      <c r="I20" s="3">
        <f t="shared" si="0"/>
        <v>0.9853677506606785</v>
      </c>
      <c r="J20" s="3">
        <f t="shared" si="1"/>
        <v>1.2979160996841201</v>
      </c>
      <c r="K20" s="3">
        <f t="shared" si="2"/>
        <v>1.1498113476061578</v>
      </c>
      <c r="L20" s="3">
        <f t="shared" si="3"/>
        <v>1.2833437457626964</v>
      </c>
      <c r="M20" s="3">
        <f t="shared" si="4"/>
        <v>0.3804341504026126</v>
      </c>
      <c r="N20" s="3">
        <f t="shared" si="5"/>
        <v>0.3804341504026126</v>
      </c>
      <c r="O20">
        <f t="shared" si="6"/>
        <v>5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19</v>
      </c>
      <c r="B21" s="2">
        <v>0.625</v>
      </c>
      <c r="C21" s="2">
        <v>0.6551724137931034</v>
      </c>
      <c r="D21" s="2">
        <v>0.6428571428571429</v>
      </c>
      <c r="E21" s="2">
        <v>0.5454545454545454</v>
      </c>
      <c r="F21" s="2">
        <v>0.6</v>
      </c>
      <c r="G21" s="2">
        <v>0.7392262816893835</v>
      </c>
      <c r="I21" s="3">
        <f t="shared" si="0"/>
        <v>0.5052827513619267</v>
      </c>
      <c r="J21" s="3">
        <f t="shared" si="1"/>
        <v>0.8844360505285225</v>
      </c>
      <c r="K21" s="3">
        <f t="shared" si="2"/>
        <v>0.1982173214648924</v>
      </c>
      <c r="L21" s="3">
        <f t="shared" si="3"/>
        <v>0.18332354286622293</v>
      </c>
      <c r="M21" s="3">
        <f t="shared" si="4"/>
        <v>0.9776705023580299</v>
      </c>
      <c r="N21" s="3">
        <f t="shared" si="5"/>
        <v>0.18332354286622293</v>
      </c>
      <c r="O21">
        <f t="shared" si="6"/>
        <v>4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20</v>
      </c>
      <c r="B22" s="2">
        <v>1</v>
      </c>
      <c r="C22" s="2">
        <v>0.3103448275862069</v>
      </c>
      <c r="D22" s="2">
        <v>0.6428571428571429</v>
      </c>
      <c r="E22" s="2">
        <v>1</v>
      </c>
      <c r="F22" s="2">
        <v>0.08</v>
      </c>
      <c r="G22" s="2">
        <v>0.10927395106849307</v>
      </c>
      <c r="I22" s="3">
        <f t="shared" si="0"/>
        <v>0.7339594599060831</v>
      </c>
      <c r="J22" s="3">
        <f t="shared" si="1"/>
        <v>1.3281042433279928</v>
      </c>
      <c r="K22" s="3">
        <f t="shared" si="2"/>
        <v>1.189717432574139</v>
      </c>
      <c r="L22" s="3">
        <f t="shared" si="3"/>
        <v>1.373344195773691</v>
      </c>
      <c r="M22" s="3">
        <f t="shared" si="4"/>
        <v>2.1039973833012757</v>
      </c>
      <c r="N22" s="3">
        <f t="shared" si="5"/>
        <v>0.7339594599060831</v>
      </c>
      <c r="O22">
        <f t="shared" si="6"/>
        <v>1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9.740030673193758</v>
      </c>
    </row>
    <row r="24" spans="1:16" ht="12.75">
      <c r="A24" t="s">
        <v>8</v>
      </c>
      <c r="P24" t="s">
        <v>19</v>
      </c>
    </row>
    <row r="25" spans="2:23" ht="12.75">
      <c r="B25" s="2">
        <v>0.5</v>
      </c>
      <c r="C25" s="2">
        <v>0.26</v>
      </c>
      <c r="D25" s="2">
        <v>0.5</v>
      </c>
      <c r="E25" s="2">
        <v>0.64</v>
      </c>
      <c r="F25" s="2">
        <v>0.65</v>
      </c>
      <c r="G25" s="2">
        <v>0.19</v>
      </c>
      <c r="R25" s="2">
        <f aca="true" t="shared" si="7" ref="R25:W25">AVERAGE(R3:R6)</f>
        <v>0.7265625</v>
      </c>
      <c r="S25" s="2">
        <f t="shared" si="7"/>
        <v>0.1810344827586207</v>
      </c>
      <c r="T25" s="2">
        <f t="shared" si="7"/>
        <v>0.3035714285714286</v>
      </c>
      <c r="U25" s="2">
        <f t="shared" si="7"/>
        <v>0.5681818181818181</v>
      </c>
      <c r="V25" s="2">
        <f t="shared" si="7"/>
        <v>0.47000000000000003</v>
      </c>
      <c r="W25" s="2">
        <f t="shared" si="7"/>
        <v>0.22128207613422887</v>
      </c>
    </row>
    <row r="26" spans="2:23" ht="12.75">
      <c r="B26" s="2">
        <v>0.35</v>
      </c>
      <c r="C26" s="2">
        <v>0.01</v>
      </c>
      <c r="D26" s="2">
        <v>0.55</v>
      </c>
      <c r="E26" s="2">
        <v>0.21</v>
      </c>
      <c r="F26" s="2">
        <v>0.49</v>
      </c>
      <c r="G26" s="2">
        <v>0.23</v>
      </c>
      <c r="R26" s="2">
        <f aca="true" t="shared" si="8" ref="R26:W26">AVERAGE(R7:R17)</f>
        <v>0.22727272727272727</v>
      </c>
      <c r="S26" s="2">
        <f t="shared" si="8"/>
        <v>0.109717868338558</v>
      </c>
      <c r="T26" s="2">
        <f t="shared" si="8"/>
        <v>0.28571428571428575</v>
      </c>
      <c r="U26" s="2">
        <f t="shared" si="8"/>
        <v>0.28512396694214875</v>
      </c>
      <c r="V26" s="2">
        <f t="shared" si="8"/>
        <v>0.07272727272727274</v>
      </c>
      <c r="W26" s="2">
        <f t="shared" si="8"/>
        <v>0.021759496776484564</v>
      </c>
    </row>
    <row r="27" spans="2:23" ht="12.75">
      <c r="B27" s="2">
        <v>0.67</v>
      </c>
      <c r="C27" s="2">
        <v>0.68</v>
      </c>
      <c r="D27" s="2">
        <v>0.54</v>
      </c>
      <c r="E27" s="2">
        <v>0.69</v>
      </c>
      <c r="F27" s="2">
        <v>0.29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0.57</v>
      </c>
      <c r="C28" s="2">
        <v>0.38</v>
      </c>
      <c r="D28" s="2">
        <v>0.81</v>
      </c>
      <c r="E28" s="2">
        <v>0.34</v>
      </c>
      <c r="F28" s="2">
        <v>0.75</v>
      </c>
      <c r="G28" s="2">
        <v>0.63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0.26</v>
      </c>
      <c r="C29" s="2">
        <v>1</v>
      </c>
      <c r="D29" s="2">
        <v>0.62</v>
      </c>
      <c r="E29" s="2">
        <v>0.01</v>
      </c>
      <c r="F29" s="2">
        <v>0.02</v>
      </c>
      <c r="G29" s="2">
        <v>0.42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I1">
      <selection activeCell="Q1" sqref="Q1:X29"/>
    </sheetView>
  </sheetViews>
  <sheetFormatPr defaultColWidth="9.140625" defaultRowHeight="12.75"/>
  <sheetData>
    <row r="1" spans="1:17" ht="12.75">
      <c r="A1" t="s">
        <v>18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5</v>
      </c>
      <c r="B3" s="2">
        <v>1</v>
      </c>
      <c r="C3" s="2">
        <v>0</v>
      </c>
      <c r="D3" s="2">
        <v>0.21428571428571433</v>
      </c>
      <c r="E3" s="2">
        <v>0.18181818181818182</v>
      </c>
      <c r="F3" s="2">
        <v>1</v>
      </c>
      <c r="G3" s="2">
        <v>0.31010876655304687</v>
      </c>
      <c r="H3">
        <v>1</v>
      </c>
      <c r="I3" s="3">
        <f>ABS(B3-$B$25)^2+ABS(C3-$C$25)^2+ABS(D3-$D$25)^2+ABS(E3-$E$25)^2+ABS(F3-$F$25)^2+ABS(G3-$G$25)^2</f>
        <v>0.5535805295643343</v>
      </c>
      <c r="J3" s="3">
        <f>ABS(B3-$B$26)^2+ABS(C3-$C$26)^2+ABS(D3-$D$26)^2+ABS(E3-$E$26)^2+ABS(F3-$F$26)^2+ABS(G3-$G$26)^2</f>
        <v>1.56789958683017</v>
      </c>
      <c r="K3" s="3">
        <f>ABS(B3-$B$27)^2+ABS(C3-$C$27)^2+ABS(D3-$D$27)^2+ABS(E3-$E$27)^2+ABS(F3-$F$27)^2+ABS(G3-$G$27)^2</f>
        <v>2.0924797883333914</v>
      </c>
      <c r="L3" s="3">
        <f>ABS(B3-$B$28)^2+ABS(C3-$C$28)^2+ABS(D3-$D$28)^2+ABS(E3-$E$28)^2+ABS(F3-$F$28)^2+ABS(G3-$G$28)^2</f>
        <v>1.1029170693733374</v>
      </c>
      <c r="M3" s="3">
        <f>ABS(B3-$B$29)^2+ABS(C3-$C$29)^2+ABS(D3-$D$29)^2+ABS(E3-$E$29)^2+ABS(F3-$F$29)^2+ABS(G3-$G$29)^2</f>
        <v>2.7110450797267376</v>
      </c>
      <c r="N3" s="3">
        <f>MIN(I3:M3)</f>
        <v>0.5535805295643343</v>
      </c>
      <c r="O3">
        <f>IF(N3=I3,1,IF(N3=J3,2,IF(N3=K3,3,IF(N3=L3,4,5))))</f>
        <v>1</v>
      </c>
      <c r="Q3">
        <v>5</v>
      </c>
      <c r="R3" s="2">
        <v>1</v>
      </c>
      <c r="S3" s="2">
        <v>0</v>
      </c>
      <c r="T3" s="2">
        <v>0.21428571428571433</v>
      </c>
      <c r="U3" s="2">
        <v>0.18181818181818182</v>
      </c>
      <c r="V3" s="2">
        <v>1</v>
      </c>
      <c r="W3" s="2">
        <v>0.31010876655304687</v>
      </c>
      <c r="X3">
        <v>1</v>
      </c>
    </row>
    <row r="4" spans="1:24" ht="12.75">
      <c r="A4">
        <v>9</v>
      </c>
      <c r="B4" s="2">
        <v>0.6875</v>
      </c>
      <c r="C4" s="2">
        <v>0.10344827586206896</v>
      </c>
      <c r="D4" s="2">
        <v>0.07142857142857144</v>
      </c>
      <c r="E4" s="2">
        <v>0.5454545454545454</v>
      </c>
      <c r="F4" s="2">
        <v>0.6</v>
      </c>
      <c r="G4" s="2">
        <v>0.33122167463986196</v>
      </c>
      <c r="H4">
        <v>1</v>
      </c>
      <c r="I4" s="3">
        <f aca="true" t="shared" si="0" ref="I4:I22">ABS(B4-$B$25)^2+ABS(C4-$C$25)^2+ABS(D4-$D$25)^2+ABS(E4-$E$25)^2+ABS(F4-$F$25)^2+ABS(G4-$G$25)^2</f>
        <v>0.09093904877449314</v>
      </c>
      <c r="J4" s="3">
        <f aca="true" t="shared" si="1" ref="J4:J22">ABS(B4-$B$26)^2+ABS(C4-$C$26)^2+ABS(D4-$D$26)^2+ABS(E4-$E$26)^2+ABS(F4-$F$26)^2+ABS(G4-$G$26)^2</f>
        <v>0.699322196260907</v>
      </c>
      <c r="K4" s="3">
        <f aca="true" t="shared" si="2" ref="K4:K22">ABS(B4-$B$27)^2+ABS(C4-$C$27)^2+ABS(D4-$D$27)^2+ABS(E4-$E$27)^2+ABS(F4-$F$27)^2+ABS(G4-$G$27)^2</f>
        <v>1.5815063047711055</v>
      </c>
      <c r="L4" s="3">
        <f aca="true" t="shared" si="3" ref="L4:L22">ABS(B4-$B$28)^2+ABS(C4-$C$28)^2+ABS(D4-$D$28)^2+ABS(E4-$E$28)^2+ABS(F4-$F$28)^2+ABS(G4-$G$28)^2</f>
        <v>0.7756186271909926</v>
      </c>
      <c r="M4" s="3">
        <f aca="true" t="shared" si="4" ref="M4:M22">ABS(B4-$B$29)^2+ABS(C4-$C$29)^2+ABS(D4-$D$29)^2+ABS(E4-$E$29)^2+ABS(F4-$F$29)^2+ABS(G4-$G$29)^2</f>
        <v>1.47148356599441</v>
      </c>
      <c r="N4" s="3">
        <f aca="true" t="shared" si="5" ref="N4:N22">MIN(I4:M4)</f>
        <v>0.09093904877449314</v>
      </c>
      <c r="O4">
        <f aca="true" t="shared" si="6" ref="O4:O22">IF(N4=I4,1,IF(N4=J4,2,IF(N4=K4,3,IF(N4=L4,4,5))))</f>
        <v>1</v>
      </c>
      <c r="Q4">
        <v>9</v>
      </c>
      <c r="R4" s="2">
        <v>0.6875</v>
      </c>
      <c r="S4" s="2">
        <v>0.10344827586206896</v>
      </c>
      <c r="T4" s="2">
        <v>0.07142857142857144</v>
      </c>
      <c r="U4" s="2">
        <v>0.5454545454545454</v>
      </c>
      <c r="V4" s="2">
        <v>0.6</v>
      </c>
      <c r="W4" s="2">
        <v>0.33122167463986196</v>
      </c>
      <c r="X4">
        <v>1</v>
      </c>
    </row>
    <row r="5" spans="1:24" ht="12.75">
      <c r="A5">
        <v>13</v>
      </c>
      <c r="B5" s="2">
        <v>0.21875</v>
      </c>
      <c r="C5" s="2">
        <v>0.3103448275862069</v>
      </c>
      <c r="D5" s="2">
        <v>0.28571428571428575</v>
      </c>
      <c r="E5" s="2">
        <v>0.5454545454545454</v>
      </c>
      <c r="F5" s="2">
        <v>0.2</v>
      </c>
      <c r="G5" s="2">
        <v>0.13452391227551364</v>
      </c>
      <c r="H5">
        <v>1</v>
      </c>
      <c r="I5" s="3">
        <f t="shared" si="0"/>
        <v>0.3558570859084551</v>
      </c>
      <c r="J5" s="3">
        <f t="shared" si="1"/>
        <v>0.13700998427599786</v>
      </c>
      <c r="K5" s="3">
        <f t="shared" si="2"/>
        <v>1.677263198168145</v>
      </c>
      <c r="L5" s="3">
        <f t="shared" si="3"/>
        <v>0.882119665391708</v>
      </c>
      <c r="M5" s="3">
        <f t="shared" si="4"/>
        <v>0.5013140249009322</v>
      </c>
      <c r="N5" s="3">
        <f t="shared" si="5"/>
        <v>0.13700998427599786</v>
      </c>
      <c r="O5">
        <f t="shared" si="6"/>
        <v>2</v>
      </c>
      <c r="Q5">
        <v>10</v>
      </c>
      <c r="R5" s="2">
        <v>1</v>
      </c>
      <c r="S5" s="2">
        <v>0</v>
      </c>
      <c r="T5" s="2">
        <v>0.21428571428571433</v>
      </c>
      <c r="U5" s="2">
        <v>0.18181818181818182</v>
      </c>
      <c r="V5" s="2">
        <v>0</v>
      </c>
      <c r="W5" s="2">
        <v>0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0.5577167898335484</v>
      </c>
      <c r="J6" s="3">
        <f t="shared" si="1"/>
        <v>1.2836690501141912</v>
      </c>
      <c r="K6" s="3">
        <f t="shared" si="2"/>
        <v>1.886653721330166</v>
      </c>
      <c r="L6" s="3">
        <f t="shared" si="3"/>
        <v>0.6129312574718945</v>
      </c>
      <c r="M6" s="3">
        <f t="shared" si="4"/>
        <v>1.458871765743664</v>
      </c>
      <c r="N6" s="3">
        <f t="shared" si="5"/>
        <v>0.5577167898335484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1</v>
      </c>
      <c r="B7" s="2">
        <v>0</v>
      </c>
      <c r="C7" s="2">
        <v>0.10344827586206896</v>
      </c>
      <c r="D7" s="2">
        <v>0</v>
      </c>
      <c r="E7" s="2">
        <v>0.3181818181818182</v>
      </c>
      <c r="F7" s="2">
        <v>0.04</v>
      </c>
      <c r="G7" s="2">
        <v>0.010322302449405229</v>
      </c>
      <c r="H7">
        <v>2</v>
      </c>
      <c r="I7" s="3">
        <f t="shared" si="0"/>
        <v>0.9179723242648944</v>
      </c>
      <c r="J7" s="3">
        <f t="shared" si="1"/>
        <v>0.135619558735854</v>
      </c>
      <c r="K7" s="3">
        <f t="shared" si="2"/>
        <v>2.952410137768176</v>
      </c>
      <c r="L7" s="3">
        <f t="shared" si="3"/>
        <v>1.9621960013686304</v>
      </c>
      <c r="M7" s="3">
        <f t="shared" si="4"/>
        <v>1.0578691824983877</v>
      </c>
      <c r="N7" s="3">
        <f t="shared" si="5"/>
        <v>0.135619558735854</v>
      </c>
      <c r="O7">
        <f t="shared" si="6"/>
        <v>2</v>
      </c>
      <c r="Q7">
        <v>1</v>
      </c>
      <c r="R7" s="2">
        <v>0</v>
      </c>
      <c r="S7" s="2">
        <v>0.10344827586206896</v>
      </c>
      <c r="T7" s="2">
        <v>0</v>
      </c>
      <c r="U7" s="2">
        <v>0.3181818181818182</v>
      </c>
      <c r="V7" s="2">
        <v>0.04</v>
      </c>
      <c r="W7" s="2">
        <v>0.010322302449405229</v>
      </c>
      <c r="X7">
        <v>2</v>
      </c>
    </row>
    <row r="8" spans="1:24" ht="12.75">
      <c r="A8">
        <v>2</v>
      </c>
      <c r="B8" s="2">
        <v>0.0625</v>
      </c>
      <c r="C8" s="2">
        <v>0.034482758620689655</v>
      </c>
      <c r="D8" s="2">
        <v>0.07142857142857144</v>
      </c>
      <c r="E8" s="2">
        <v>0.5454545454545454</v>
      </c>
      <c r="F8" s="2">
        <v>0.08</v>
      </c>
      <c r="G8" s="2">
        <v>0.022116214805098882</v>
      </c>
      <c r="H8">
        <v>2</v>
      </c>
      <c r="I8" s="3">
        <f t="shared" si="0"/>
        <v>0.7086302871210932</v>
      </c>
      <c r="J8" s="3">
        <f t="shared" si="1"/>
        <v>0.14655377065242556</v>
      </c>
      <c r="K8" s="3">
        <f t="shared" si="2"/>
        <v>2.801817102992719</v>
      </c>
      <c r="L8" s="3">
        <f t="shared" si="3"/>
        <v>1.713936164202652</v>
      </c>
      <c r="M8" s="3">
        <f t="shared" si="4"/>
        <v>1.061587663814529</v>
      </c>
      <c r="N8" s="3">
        <f t="shared" si="5"/>
        <v>0.14655377065242556</v>
      </c>
      <c r="O8">
        <f t="shared" si="6"/>
        <v>2</v>
      </c>
      <c r="Q8">
        <v>2</v>
      </c>
      <c r="R8" s="2">
        <v>0.0625</v>
      </c>
      <c r="S8" s="2">
        <v>0.034482758620689655</v>
      </c>
      <c r="T8" s="2">
        <v>0.07142857142857144</v>
      </c>
      <c r="U8" s="2">
        <v>0.5454545454545454</v>
      </c>
      <c r="V8" s="2">
        <v>0.08</v>
      </c>
      <c r="W8" s="2">
        <v>0.022116214805098882</v>
      </c>
      <c r="X8">
        <v>2</v>
      </c>
    </row>
    <row r="9" spans="1:24" ht="12.75">
      <c r="A9">
        <v>3</v>
      </c>
      <c r="B9" s="2">
        <v>0.21875</v>
      </c>
      <c r="C9" s="2">
        <v>0</v>
      </c>
      <c r="D9" s="2">
        <v>0.21428571428571433</v>
      </c>
      <c r="E9" s="2">
        <v>0.18181818181818182</v>
      </c>
      <c r="F9" s="2">
        <v>0</v>
      </c>
      <c r="G9" s="2">
        <v>0</v>
      </c>
      <c r="H9">
        <v>2</v>
      </c>
      <c r="I9" s="3">
        <f t="shared" si="0"/>
        <v>0.7177615746018484</v>
      </c>
      <c r="J9" s="3">
        <f t="shared" si="1"/>
        <v>0.03364750546764114</v>
      </c>
      <c r="K9" s="3">
        <f t="shared" si="2"/>
        <v>2.8409439368464326</v>
      </c>
      <c r="L9" s="3">
        <f t="shared" si="3"/>
        <v>1.5639534609275434</v>
      </c>
      <c r="M9" s="3">
        <f t="shared" si="4"/>
        <v>1.2011164591469687</v>
      </c>
      <c r="N9" s="3">
        <f t="shared" si="5"/>
        <v>0.03364750546764114</v>
      </c>
      <c r="O9">
        <f t="shared" si="6"/>
        <v>2</v>
      </c>
      <c r="Q9">
        <v>3</v>
      </c>
      <c r="R9" s="2">
        <v>0.21875</v>
      </c>
      <c r="S9" s="2">
        <v>0</v>
      </c>
      <c r="T9" s="2">
        <v>0.21428571428571433</v>
      </c>
      <c r="U9" s="2">
        <v>0.18181818181818182</v>
      </c>
      <c r="V9" s="2">
        <v>0</v>
      </c>
      <c r="W9" s="2">
        <v>0</v>
      </c>
      <c r="X9">
        <v>2</v>
      </c>
    </row>
    <row r="10" spans="1:24" ht="12.75">
      <c r="A10">
        <v>4</v>
      </c>
      <c r="B10" s="2">
        <v>0.6875</v>
      </c>
      <c r="C10" s="2">
        <v>0</v>
      </c>
      <c r="D10" s="2">
        <v>0.4285714285714286</v>
      </c>
      <c r="E10" s="2">
        <v>0.18181818181818182</v>
      </c>
      <c r="F10" s="2">
        <v>0.08</v>
      </c>
      <c r="G10" s="2">
        <v>0.020343474219058407</v>
      </c>
      <c r="H10">
        <v>2</v>
      </c>
      <c r="I10" s="3">
        <f t="shared" si="0"/>
        <v>0.39167754409768685</v>
      </c>
      <c r="J10" s="3">
        <f t="shared" si="1"/>
        <v>0.25498229938199257</v>
      </c>
      <c r="K10" s="3">
        <f t="shared" si="2"/>
        <v>2.4121829308108014</v>
      </c>
      <c r="L10" s="3">
        <f t="shared" si="3"/>
        <v>0.9249869320154203</v>
      </c>
      <c r="M10" s="3">
        <f t="shared" si="4"/>
        <v>1.4334557011054525</v>
      </c>
      <c r="N10" s="3">
        <f t="shared" si="5"/>
        <v>0.25498229938199257</v>
      </c>
      <c r="O10">
        <f t="shared" si="6"/>
        <v>2</v>
      </c>
      <c r="Q10">
        <v>4</v>
      </c>
      <c r="R10" s="2">
        <v>0.6875</v>
      </c>
      <c r="S10" s="2">
        <v>0</v>
      </c>
      <c r="T10" s="2">
        <v>0.4285714285714286</v>
      </c>
      <c r="U10" s="2">
        <v>0.18181818181818182</v>
      </c>
      <c r="V10" s="2">
        <v>0.08</v>
      </c>
      <c r="W10" s="2">
        <v>0.020343474219058407</v>
      </c>
      <c r="X10">
        <v>2</v>
      </c>
    </row>
    <row r="11" spans="1:24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1.1045696341192437</v>
      </c>
      <c r="J11" s="3">
        <f t="shared" si="1"/>
        <v>0.1399903325615427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0.1399903325615427</v>
      </c>
      <c r="O11">
        <f t="shared" si="6"/>
        <v>2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0.8690615987833266</v>
      </c>
      <c r="J12" s="3">
        <f t="shared" si="1"/>
        <v>0.12544841741003368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0.12544841741003368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0.5256677764661053</v>
      </c>
      <c r="J13" s="3">
        <f t="shared" si="1"/>
        <v>0.06826341634809927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0.06826341634809927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10</v>
      </c>
      <c r="B14" s="2">
        <v>1</v>
      </c>
      <c r="C14" s="2">
        <v>0</v>
      </c>
      <c r="D14" s="2">
        <v>0.21428571428571433</v>
      </c>
      <c r="E14" s="2">
        <v>0.18181818181818182</v>
      </c>
      <c r="F14" s="2">
        <v>0</v>
      </c>
      <c r="G14" s="2">
        <v>0</v>
      </c>
      <c r="H14">
        <v>2</v>
      </c>
      <c r="I14" s="3">
        <f t="shared" si="0"/>
        <v>0.5346561058518484</v>
      </c>
      <c r="J14" s="3">
        <f t="shared" si="1"/>
        <v>0.6306823066040046</v>
      </c>
      <c r="K14" s="3">
        <f t="shared" si="2"/>
        <v>2.8165298743464326</v>
      </c>
      <c r="L14" s="3">
        <f t="shared" si="3"/>
        <v>1.2465706484275434</v>
      </c>
      <c r="M14" s="3">
        <f t="shared" si="4"/>
        <v>1.9091242716469687</v>
      </c>
      <c r="N14" s="3">
        <f t="shared" si="5"/>
        <v>0.5346561058518484</v>
      </c>
      <c r="O14">
        <f t="shared" si="6"/>
        <v>1</v>
      </c>
      <c r="Q14">
        <v>11</v>
      </c>
      <c r="R14" s="2">
        <v>0</v>
      </c>
      <c r="S14" s="2">
        <v>0.3103448275862069</v>
      </c>
      <c r="T14" s="2">
        <v>0.5</v>
      </c>
      <c r="U14" s="2">
        <v>0.5454545454545454</v>
      </c>
      <c r="V14" s="2">
        <v>0.04</v>
      </c>
      <c r="W14" s="2">
        <v>0.02431571306684325</v>
      </c>
      <c r="X14">
        <v>2</v>
      </c>
    </row>
    <row r="15" spans="1:24" ht="12.75">
      <c r="A15">
        <v>11</v>
      </c>
      <c r="B15" s="2">
        <v>0</v>
      </c>
      <c r="C15" s="2">
        <v>0.3103448275862069</v>
      </c>
      <c r="D15" s="2">
        <v>0.5</v>
      </c>
      <c r="E15" s="2">
        <v>0.5454545454545454</v>
      </c>
      <c r="F15" s="2">
        <v>0.04</v>
      </c>
      <c r="G15" s="2">
        <v>0.02431571306684325</v>
      </c>
      <c r="H15">
        <v>2</v>
      </c>
      <c r="I15" s="3">
        <f t="shared" si="0"/>
        <v>0.8074106924647616</v>
      </c>
      <c r="J15" s="3">
        <f t="shared" si="1"/>
        <v>0.20667205541636752</v>
      </c>
      <c r="K15" s="3">
        <f t="shared" si="2"/>
        <v>2.1522172478706674</v>
      </c>
      <c r="L15" s="3">
        <f t="shared" si="3"/>
        <v>1.211017751130223</v>
      </c>
      <c r="M15" s="3">
        <f t="shared" si="4"/>
        <v>0.5314103094610658</v>
      </c>
      <c r="N15" s="3">
        <f t="shared" si="5"/>
        <v>0.20667205541636752</v>
      </c>
      <c r="O15">
        <f t="shared" si="6"/>
        <v>2</v>
      </c>
      <c r="Q15">
        <v>12</v>
      </c>
      <c r="R15" s="2">
        <v>0.0625</v>
      </c>
      <c r="S15" s="2">
        <v>0.3103448275862069</v>
      </c>
      <c r="T15" s="2">
        <v>0.6428571428571429</v>
      </c>
      <c r="U15" s="2">
        <v>0.5454545454545454</v>
      </c>
      <c r="V15" s="2">
        <v>0.08</v>
      </c>
      <c r="W15" s="2">
        <v>0.050210236724429286</v>
      </c>
      <c r="X15">
        <v>2</v>
      </c>
    </row>
    <row r="16" spans="1:24" ht="12.75">
      <c r="A16">
        <v>12</v>
      </c>
      <c r="B16" s="2">
        <v>0.0625</v>
      </c>
      <c r="C16" s="2">
        <v>0.3103448275862069</v>
      </c>
      <c r="D16" s="2">
        <v>0.6428571428571429</v>
      </c>
      <c r="E16" s="2">
        <v>0.5454545454545454</v>
      </c>
      <c r="F16" s="2">
        <v>0.08</v>
      </c>
      <c r="G16" s="2">
        <v>0.050210236724429286</v>
      </c>
      <c r="H16">
        <v>2</v>
      </c>
      <c r="I16" s="3">
        <f t="shared" si="0"/>
        <v>0.7546970682687187</v>
      </c>
      <c r="J16" s="3">
        <f t="shared" si="1"/>
        <v>0.26358659611218177</v>
      </c>
      <c r="K16" s="3">
        <f t="shared" si="2"/>
        <v>1.9645311012601634</v>
      </c>
      <c r="L16" s="3">
        <f t="shared" si="3"/>
        <v>0.9851572325059264</v>
      </c>
      <c r="M16" s="3">
        <f t="shared" si="4"/>
        <v>0.5576658030126079</v>
      </c>
      <c r="N16" s="3">
        <f t="shared" si="5"/>
        <v>0.26358659611218177</v>
      </c>
      <c r="O16">
        <f t="shared" si="6"/>
        <v>2</v>
      </c>
      <c r="Q16">
        <v>13</v>
      </c>
      <c r="R16" s="2">
        <v>0.21875</v>
      </c>
      <c r="S16" s="2">
        <v>0.3103448275862069</v>
      </c>
      <c r="T16" s="2">
        <v>0.28571428571428575</v>
      </c>
      <c r="U16" s="2">
        <v>0.5454545454545454</v>
      </c>
      <c r="V16" s="2">
        <v>0.2</v>
      </c>
      <c r="W16" s="2">
        <v>0.13452391227551364</v>
      </c>
      <c r="X16">
        <v>2</v>
      </c>
    </row>
    <row r="17" spans="1:24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0.6979823614731087</v>
      </c>
      <c r="J17" s="3">
        <f t="shared" si="1"/>
        <v>0.16767045947129514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0.16767045947129514</v>
      </c>
      <c r="O17">
        <f t="shared" si="6"/>
        <v>2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1.419952389630494</v>
      </c>
      <c r="J18" s="3">
        <f t="shared" si="1"/>
        <v>2.3810832990160944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0.6045326459229698</v>
      </c>
      <c r="J19" s="3">
        <f t="shared" si="1"/>
        <v>1.3495584945787056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0.6359192439640574</v>
      </c>
      <c r="J20" s="3">
        <f t="shared" si="1"/>
        <v>1.4438057915237332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1.2216738109909002</v>
      </c>
      <c r="J21" s="3">
        <f t="shared" si="1"/>
        <v>0.9260096566067961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1.20586620126683</v>
      </c>
      <c r="J22" s="3">
        <f t="shared" si="1"/>
        <v>0.9984066592121655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13:14" ht="12.75">
      <c r="M23" t="s">
        <v>15</v>
      </c>
      <c r="N23" s="3">
        <f>SUM(N3:N22)</f>
        <v>3.8842716981864056</v>
      </c>
    </row>
    <row r="25" spans="2:23" ht="12.75">
      <c r="B25" s="2">
        <v>0.7265625</v>
      </c>
      <c r="C25" s="2">
        <v>0.1810344827586207</v>
      </c>
      <c r="D25" s="2">
        <v>0.3035714285714286</v>
      </c>
      <c r="E25" s="2">
        <v>0.5681818181818181</v>
      </c>
      <c r="F25" s="2">
        <v>0.47</v>
      </c>
      <c r="G25" s="2">
        <v>0.22128207613422887</v>
      </c>
      <c r="R25" s="2">
        <f aca="true" t="shared" si="7" ref="R25:W25">AVERAGE(R3:R6)</f>
        <v>0.921875</v>
      </c>
      <c r="S25" s="2">
        <f t="shared" si="7"/>
        <v>0.10344827586206896</v>
      </c>
      <c r="T25" s="2">
        <f t="shared" si="7"/>
        <v>0.28571428571428575</v>
      </c>
      <c r="U25" s="2">
        <f t="shared" si="7"/>
        <v>0.4772727272727273</v>
      </c>
      <c r="V25" s="2">
        <f t="shared" si="7"/>
        <v>0.42000000000000004</v>
      </c>
      <c r="W25" s="2">
        <f t="shared" si="7"/>
        <v>0.18765109806535046</v>
      </c>
    </row>
    <row r="26" spans="2:23" ht="12.75">
      <c r="B26" s="2">
        <v>0.22727272727272727</v>
      </c>
      <c r="C26" s="2">
        <v>0.109717868338558</v>
      </c>
      <c r="D26" s="2">
        <v>0.28571428571428575</v>
      </c>
      <c r="E26" s="2">
        <v>0.28512396694214875</v>
      </c>
      <c r="F26" s="2">
        <v>0.07272727272727274</v>
      </c>
      <c r="G26" s="2">
        <v>0.021759496776484564</v>
      </c>
      <c r="R26" s="2">
        <f aca="true" t="shared" si="8" ref="R26:W26">AVERAGE(R7:R17)</f>
        <v>0.15625</v>
      </c>
      <c r="S26" s="2">
        <f t="shared" si="8"/>
        <v>0.13793103448275862</v>
      </c>
      <c r="T26" s="2">
        <f t="shared" si="8"/>
        <v>0.2922077922077922</v>
      </c>
      <c r="U26" s="2">
        <f t="shared" si="8"/>
        <v>0.3181818181818182</v>
      </c>
      <c r="V26" s="2">
        <f t="shared" si="8"/>
        <v>0.09090909090909093</v>
      </c>
      <c r="W26" s="2">
        <f t="shared" si="8"/>
        <v>0.0339889433469858</v>
      </c>
    </row>
    <row r="27" spans="2:23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J1">
      <selection activeCell="Q1" sqref="Q1:X29"/>
    </sheetView>
  </sheetViews>
  <sheetFormatPr defaultColWidth="9.140625" defaultRowHeight="12.75"/>
  <sheetData>
    <row r="1" spans="1:17" ht="12.75">
      <c r="A1" t="s">
        <v>18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5</v>
      </c>
      <c r="B3" s="2">
        <v>1</v>
      </c>
      <c r="C3" s="2">
        <v>0</v>
      </c>
      <c r="D3" s="2">
        <v>0.21428571428571433</v>
      </c>
      <c r="E3" s="2">
        <v>0.18181818181818182</v>
      </c>
      <c r="F3" s="2">
        <v>1</v>
      </c>
      <c r="G3" s="2">
        <v>0.31010876655304687</v>
      </c>
      <c r="H3">
        <v>1</v>
      </c>
      <c r="I3" s="3">
        <f>ABS(B3-$B$25)^2+ABS(C3-$C$25)^2+ABS(D3-$D$25)^2+ABS(E3-$E$25)^2+ABS(F3-$F$25)^2+ABS(G3-$G$25)^2</f>
        <v>0.460596371221356</v>
      </c>
      <c r="J3" s="3">
        <f>ABS(B3-$B$26)^2+ABS(C3-$C$26)^2+ABS(D3-$D$26)^2+ABS(E3-$E$26)^2+ABS(F3-$F$26)^2+ABS(G3-$G$26)^2</f>
        <v>1.6582943620825743</v>
      </c>
      <c r="K3" s="3">
        <f>ABS(B3-$B$27)^2+ABS(C3-$C$27)^2+ABS(D3-$D$27)^2+ABS(E3-$E$27)^2+ABS(F3-$F$27)^2+ABS(G3-$G$27)^2</f>
        <v>2.0924797883333914</v>
      </c>
      <c r="L3" s="3">
        <f>ABS(B3-$B$28)^2+ABS(C3-$C$28)^2+ABS(D3-$D$28)^2+ABS(E3-$E$28)^2+ABS(F3-$F$28)^2+ABS(G3-$G$28)^2</f>
        <v>1.1029170693733374</v>
      </c>
      <c r="M3" s="3">
        <f>ABS(B3-$B$29)^2+ABS(C3-$C$29)^2+ABS(D3-$D$29)^2+ABS(E3-$E$29)^2+ABS(F3-$F$29)^2+ABS(G3-$G$29)^2</f>
        <v>2.7110450797267376</v>
      </c>
      <c r="N3" s="3">
        <f>MIN(I3:M3)</f>
        <v>0.460596371221356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9</v>
      </c>
      <c r="B4" s="2">
        <v>0.6875</v>
      </c>
      <c r="C4" s="2">
        <v>0.10344827586206896</v>
      </c>
      <c r="D4" s="2">
        <v>0.07142857142857144</v>
      </c>
      <c r="E4" s="2">
        <v>0.5454545454545454</v>
      </c>
      <c r="F4" s="2">
        <v>0.6</v>
      </c>
      <c r="G4" s="2">
        <v>0.33122167463986196</v>
      </c>
      <c r="H4">
        <v>1</v>
      </c>
      <c r="I4" s="3">
        <f aca="true" t="shared" si="0" ref="I4:I22">ABS(B4-$B$25)^2+ABS(C4-$C$25)^2+ABS(D4-$D$25)^2+ABS(E4-$E$25)^2+ABS(F4-$F$25)^2+ABS(G4-$G$25)^2</f>
        <v>0.15851127876045495</v>
      </c>
      <c r="J4" s="3">
        <f aca="true" t="shared" si="1" ref="J4:J22">ABS(B4-$B$26)^2+ABS(C4-$C$26)^2+ABS(D4-$D$26)^2+ABS(E4-$E$26)^2+ABS(F4-$F$26)^2+ABS(G4-$G$26)^2</f>
        <v>0.7313328303027873</v>
      </c>
      <c r="K4" s="3">
        <f aca="true" t="shared" si="2" ref="K4:K22">ABS(B4-$B$27)^2+ABS(C4-$C$27)^2+ABS(D4-$D$27)^2+ABS(E4-$E$27)^2+ABS(F4-$F$27)^2+ABS(G4-$G$27)^2</f>
        <v>1.5815063047711055</v>
      </c>
      <c r="L4" s="3">
        <f aca="true" t="shared" si="3" ref="L4:L22">ABS(B4-$B$28)^2+ABS(C4-$C$28)^2+ABS(D4-$D$28)^2+ABS(E4-$E$28)^2+ABS(F4-$F$28)^2+ABS(G4-$G$28)^2</f>
        <v>0.7756186271909926</v>
      </c>
      <c r="M4" s="3">
        <f aca="true" t="shared" si="4" ref="M4:M22">ABS(B4-$B$29)^2+ABS(C4-$C$29)^2+ABS(D4-$D$29)^2+ABS(E4-$E$29)^2+ABS(F4-$F$29)^2+ABS(G4-$G$29)^2</f>
        <v>1.47148356599441</v>
      </c>
      <c r="N4" s="3">
        <f aca="true" t="shared" si="5" ref="N4:N22">MIN(I4:M4)</f>
        <v>0.15851127876045495</v>
      </c>
      <c r="O4">
        <f aca="true" t="shared" si="6" ref="O4:O22">IF(N4=I4,1,IF(N4=J4,2,IF(N4=K4,3,IF(N4=L4,4,5))))</f>
        <v>1</v>
      </c>
      <c r="Q4">
        <v>5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1</v>
      </c>
      <c r="W4" s="2">
        <v>0.31010876655304687</v>
      </c>
      <c r="X4">
        <v>1</v>
      </c>
    </row>
    <row r="5" spans="1:24" ht="12.75">
      <c r="A5">
        <v>10</v>
      </c>
      <c r="B5" s="2">
        <v>1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H5">
        <v>1</v>
      </c>
      <c r="I5" s="3">
        <f t="shared" si="0"/>
        <v>0.3208134252550451</v>
      </c>
      <c r="J5" s="3">
        <f t="shared" si="1"/>
        <v>0.7650256354032543</v>
      </c>
      <c r="K5" s="3">
        <f t="shared" si="2"/>
        <v>2.8165298743464326</v>
      </c>
      <c r="L5" s="3">
        <f t="shared" si="3"/>
        <v>1.2465706484275434</v>
      </c>
      <c r="M5" s="3">
        <f t="shared" si="4"/>
        <v>1.9091242716469687</v>
      </c>
      <c r="N5" s="3">
        <f t="shared" si="5"/>
        <v>0.3208134252550451</v>
      </c>
      <c r="O5">
        <f t="shared" si="6"/>
        <v>1</v>
      </c>
      <c r="Q5">
        <v>9</v>
      </c>
      <c r="R5" s="2">
        <v>0.6875</v>
      </c>
      <c r="S5" s="2">
        <v>0.10344827586206896</v>
      </c>
      <c r="T5" s="2">
        <v>0.07142857142857144</v>
      </c>
      <c r="U5" s="2">
        <v>0.5454545454545454</v>
      </c>
      <c r="V5" s="2">
        <v>0.6</v>
      </c>
      <c r="W5" s="2">
        <v>0.33122167463986196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0.5714474979727617</v>
      </c>
      <c r="J6" s="3">
        <f t="shared" si="1"/>
        <v>1.3352584193730714</v>
      </c>
      <c r="K6" s="3">
        <f t="shared" si="2"/>
        <v>1.886653721330166</v>
      </c>
      <c r="L6" s="3">
        <f t="shared" si="3"/>
        <v>0.6129312574718945</v>
      </c>
      <c r="M6" s="3">
        <f t="shared" si="4"/>
        <v>1.458871765743664</v>
      </c>
      <c r="N6" s="3">
        <f t="shared" si="5"/>
        <v>0.5714474979727617</v>
      </c>
      <c r="O6">
        <f t="shared" si="6"/>
        <v>1</v>
      </c>
      <c r="Q6">
        <v>10</v>
      </c>
      <c r="R6" s="2">
        <v>1</v>
      </c>
      <c r="S6" s="2">
        <v>0</v>
      </c>
      <c r="T6" s="2">
        <v>0.21428571428571433</v>
      </c>
      <c r="U6" s="2">
        <v>0.18181818181818182</v>
      </c>
      <c r="V6" s="2">
        <v>0</v>
      </c>
      <c r="W6" s="2">
        <v>0</v>
      </c>
      <c r="X6">
        <v>1</v>
      </c>
    </row>
    <row r="7" spans="1:24" ht="12.75">
      <c r="A7">
        <v>1</v>
      </c>
      <c r="B7" s="2">
        <v>0</v>
      </c>
      <c r="C7" s="2">
        <v>0.10344827586206896</v>
      </c>
      <c r="D7" s="2">
        <v>0</v>
      </c>
      <c r="E7" s="2">
        <v>0.3181818181818182</v>
      </c>
      <c r="F7" s="2">
        <v>0.04</v>
      </c>
      <c r="G7" s="2">
        <v>0.010322302449405229</v>
      </c>
      <c r="H7">
        <v>2</v>
      </c>
      <c r="I7" s="3">
        <f t="shared" si="0"/>
        <v>1.132641587796198</v>
      </c>
      <c r="J7" s="3">
        <f t="shared" si="1"/>
        <v>0.11414036239761012</v>
      </c>
      <c r="K7" s="3">
        <f t="shared" si="2"/>
        <v>2.952410137768176</v>
      </c>
      <c r="L7" s="3">
        <f t="shared" si="3"/>
        <v>1.9621960013686304</v>
      </c>
      <c r="M7" s="3">
        <f t="shared" si="4"/>
        <v>1.0578691824983877</v>
      </c>
      <c r="N7" s="3">
        <f t="shared" si="5"/>
        <v>0.11414036239761012</v>
      </c>
      <c r="O7">
        <f t="shared" si="6"/>
        <v>2</v>
      </c>
      <c r="Q7">
        <v>20</v>
      </c>
      <c r="R7" s="2">
        <v>1</v>
      </c>
      <c r="S7" s="2">
        <v>0.3103448275862069</v>
      </c>
      <c r="T7" s="2">
        <v>0.6428571428571429</v>
      </c>
      <c r="U7" s="2">
        <v>1</v>
      </c>
      <c r="V7" s="2">
        <v>0.08</v>
      </c>
      <c r="W7" s="2">
        <v>0.10927395106849307</v>
      </c>
      <c r="X7">
        <v>1</v>
      </c>
    </row>
    <row r="8" spans="1:24" ht="12.75">
      <c r="A8">
        <v>2</v>
      </c>
      <c r="B8" s="2">
        <v>0.0625</v>
      </c>
      <c r="C8" s="2">
        <v>0.034482758620689655</v>
      </c>
      <c r="D8" s="2">
        <v>0.07142857142857144</v>
      </c>
      <c r="E8" s="2">
        <v>0.5454545454545454</v>
      </c>
      <c r="F8" s="2">
        <v>0.08</v>
      </c>
      <c r="G8" s="2">
        <v>0.022116214805098882</v>
      </c>
      <c r="H8">
        <v>2</v>
      </c>
      <c r="I8" s="3">
        <f t="shared" si="0"/>
        <v>0.9368505584468735</v>
      </c>
      <c r="J8" s="3">
        <f t="shared" si="1"/>
        <v>0.12014693511619022</v>
      </c>
      <c r="K8" s="3">
        <f t="shared" si="2"/>
        <v>2.801817102992719</v>
      </c>
      <c r="L8" s="3">
        <f t="shared" si="3"/>
        <v>1.713936164202652</v>
      </c>
      <c r="M8" s="3">
        <f t="shared" si="4"/>
        <v>1.061587663814529</v>
      </c>
      <c r="N8" s="3">
        <f t="shared" si="5"/>
        <v>0.12014693511619022</v>
      </c>
      <c r="O8">
        <f t="shared" si="6"/>
        <v>2</v>
      </c>
      <c r="Q8">
        <v>1</v>
      </c>
      <c r="R8" s="2">
        <v>0</v>
      </c>
      <c r="S8" s="2">
        <v>0.10344827586206896</v>
      </c>
      <c r="T8" s="2">
        <v>0</v>
      </c>
      <c r="U8" s="2">
        <v>0.3181818181818182</v>
      </c>
      <c r="V8" s="2">
        <v>0.04</v>
      </c>
      <c r="W8" s="2">
        <v>0.010322302449405229</v>
      </c>
      <c r="X8">
        <v>2</v>
      </c>
    </row>
    <row r="9" spans="1:24" ht="12.75">
      <c r="A9">
        <v>3</v>
      </c>
      <c r="B9" s="2">
        <v>0.21875</v>
      </c>
      <c r="C9" s="2">
        <v>0</v>
      </c>
      <c r="D9" s="2">
        <v>0.21428571428571433</v>
      </c>
      <c r="E9" s="2">
        <v>0.18181818181818182</v>
      </c>
      <c r="F9" s="2">
        <v>0</v>
      </c>
      <c r="G9" s="2">
        <v>0</v>
      </c>
      <c r="H9">
        <v>2</v>
      </c>
      <c r="I9" s="3">
        <f t="shared" si="0"/>
        <v>0.8090946752550451</v>
      </c>
      <c r="J9" s="3">
        <f t="shared" si="1"/>
        <v>0.057017822903254335</v>
      </c>
      <c r="K9" s="3">
        <f t="shared" si="2"/>
        <v>2.8409439368464326</v>
      </c>
      <c r="L9" s="3">
        <f t="shared" si="3"/>
        <v>1.5639534609275434</v>
      </c>
      <c r="M9" s="3">
        <f t="shared" si="4"/>
        <v>1.2011164591469687</v>
      </c>
      <c r="N9" s="3">
        <f t="shared" si="5"/>
        <v>0.057017822903254335</v>
      </c>
      <c r="O9">
        <f t="shared" si="6"/>
        <v>2</v>
      </c>
      <c r="Q9">
        <v>2</v>
      </c>
      <c r="R9" s="2">
        <v>0.0625</v>
      </c>
      <c r="S9" s="2">
        <v>0.034482758620689655</v>
      </c>
      <c r="T9" s="2">
        <v>0.07142857142857144</v>
      </c>
      <c r="U9" s="2">
        <v>0.5454545454545454</v>
      </c>
      <c r="V9" s="2">
        <v>0.08</v>
      </c>
      <c r="W9" s="2">
        <v>0.022116214805098882</v>
      </c>
      <c r="X9">
        <v>2</v>
      </c>
    </row>
    <row r="10" spans="1:24" ht="12.75">
      <c r="A10">
        <v>4</v>
      </c>
      <c r="B10" s="2">
        <v>0.6875</v>
      </c>
      <c r="C10" s="2">
        <v>0</v>
      </c>
      <c r="D10" s="2">
        <v>0.4285714285714286</v>
      </c>
      <c r="E10" s="2">
        <v>0.18181818181818182</v>
      </c>
      <c r="F10" s="2">
        <v>0.08</v>
      </c>
      <c r="G10" s="2">
        <v>0.020343474219058407</v>
      </c>
      <c r="H10">
        <v>2</v>
      </c>
      <c r="I10" s="3">
        <f t="shared" si="0"/>
        <v>0.31692657909598526</v>
      </c>
      <c r="J10" s="3">
        <f t="shared" si="1"/>
        <v>0.33874682251029603</v>
      </c>
      <c r="K10" s="3">
        <f t="shared" si="2"/>
        <v>2.4121829308108014</v>
      </c>
      <c r="L10" s="3">
        <f t="shared" si="3"/>
        <v>0.9249869320154203</v>
      </c>
      <c r="M10" s="3">
        <f t="shared" si="4"/>
        <v>1.4334557011054525</v>
      </c>
      <c r="N10" s="3">
        <f t="shared" si="5"/>
        <v>0.31692657909598526</v>
      </c>
      <c r="O10">
        <f t="shared" si="6"/>
        <v>1</v>
      </c>
      <c r="Q10">
        <v>3</v>
      </c>
      <c r="R10" s="2">
        <v>0.21875</v>
      </c>
      <c r="S10" s="2">
        <v>0</v>
      </c>
      <c r="T10" s="2">
        <v>0.21428571428571433</v>
      </c>
      <c r="U10" s="2">
        <v>0.18181818181818182</v>
      </c>
      <c r="V10" s="2">
        <v>0</v>
      </c>
      <c r="W10" s="2">
        <v>0</v>
      </c>
      <c r="X10">
        <v>2</v>
      </c>
    </row>
    <row r="11" spans="1:24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1.2604745114633618</v>
      </c>
      <c r="J11" s="3">
        <f t="shared" si="1"/>
        <v>0.13988000392772987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0.13988000392772987</v>
      </c>
      <c r="O11">
        <f t="shared" si="6"/>
        <v>2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0.9840308424858183</v>
      </c>
      <c r="J12" s="3">
        <f t="shared" si="1"/>
        <v>0.14022377373681236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0.14022377373681236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0.5972176434991614</v>
      </c>
      <c r="J13" s="3">
        <f t="shared" si="1"/>
        <v>0.09882763691830906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0.09882763691830906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11</v>
      </c>
      <c r="B14" s="2">
        <v>0</v>
      </c>
      <c r="C14" s="2">
        <v>0.3103448275862069</v>
      </c>
      <c r="D14" s="2">
        <v>0.5</v>
      </c>
      <c r="E14" s="2">
        <v>0.5454545454545454</v>
      </c>
      <c r="F14" s="2">
        <v>0.04</v>
      </c>
      <c r="G14" s="2">
        <v>0.02431571306684325</v>
      </c>
      <c r="H14">
        <v>2</v>
      </c>
      <c r="I14" s="3">
        <f t="shared" si="0"/>
        <v>1.1143052744104667</v>
      </c>
      <c r="J14" s="3">
        <f t="shared" si="1"/>
        <v>0.15165637965470494</v>
      </c>
      <c r="K14" s="3">
        <f t="shared" si="2"/>
        <v>2.1522172478706674</v>
      </c>
      <c r="L14" s="3">
        <f t="shared" si="3"/>
        <v>1.211017751130223</v>
      </c>
      <c r="M14" s="3">
        <f t="shared" si="4"/>
        <v>0.5314103094610658</v>
      </c>
      <c r="N14" s="3">
        <f t="shared" si="5"/>
        <v>0.15165637965470494</v>
      </c>
      <c r="O14">
        <f t="shared" si="6"/>
        <v>2</v>
      </c>
      <c r="Q14">
        <v>11</v>
      </c>
      <c r="R14" s="2">
        <v>0</v>
      </c>
      <c r="S14" s="2">
        <v>0.3103448275862069</v>
      </c>
      <c r="T14" s="2">
        <v>0.5</v>
      </c>
      <c r="U14" s="2">
        <v>0.5454545454545454</v>
      </c>
      <c r="V14" s="2">
        <v>0.04</v>
      </c>
      <c r="W14" s="2">
        <v>0.02431571306684325</v>
      </c>
      <c r="X14">
        <v>2</v>
      </c>
    </row>
    <row r="15" spans="1:24" ht="12.75">
      <c r="A15">
        <v>12</v>
      </c>
      <c r="B15" s="2">
        <v>0.0625</v>
      </c>
      <c r="C15" s="2">
        <v>0.3103448275862069</v>
      </c>
      <c r="D15" s="2">
        <v>0.6428571428571429</v>
      </c>
      <c r="E15" s="2">
        <v>0.5454545454545454</v>
      </c>
      <c r="F15" s="2">
        <v>0.08</v>
      </c>
      <c r="G15" s="2">
        <v>0.050210236724429286</v>
      </c>
      <c r="H15">
        <v>2</v>
      </c>
      <c r="I15" s="3">
        <f t="shared" si="0"/>
        <v>1.048021344845215</v>
      </c>
      <c r="J15" s="3">
        <f t="shared" si="1"/>
        <v>0.21350557684841334</v>
      </c>
      <c r="K15" s="3">
        <f t="shared" si="2"/>
        <v>1.9645311012601634</v>
      </c>
      <c r="L15" s="3">
        <f t="shared" si="3"/>
        <v>0.9851572325059264</v>
      </c>
      <c r="M15" s="3">
        <f t="shared" si="4"/>
        <v>0.5576658030126079</v>
      </c>
      <c r="N15" s="3">
        <f t="shared" si="5"/>
        <v>0.21350557684841334</v>
      </c>
      <c r="O15">
        <f t="shared" si="6"/>
        <v>2</v>
      </c>
      <c r="Q15">
        <v>12</v>
      </c>
      <c r="R15" s="2">
        <v>0.0625</v>
      </c>
      <c r="S15" s="2">
        <v>0.3103448275862069</v>
      </c>
      <c r="T15" s="2">
        <v>0.6428571428571429</v>
      </c>
      <c r="U15" s="2">
        <v>0.5454545454545454</v>
      </c>
      <c r="V15" s="2">
        <v>0.08</v>
      </c>
      <c r="W15" s="2">
        <v>0.050210236724429286</v>
      </c>
      <c r="X15">
        <v>2</v>
      </c>
    </row>
    <row r="16" spans="1:24" ht="12.75">
      <c r="A16">
        <v>13</v>
      </c>
      <c r="B16" s="2">
        <v>0.21875</v>
      </c>
      <c r="C16" s="2">
        <v>0.3103448275862069</v>
      </c>
      <c r="D16" s="2">
        <v>0.28571428571428575</v>
      </c>
      <c r="E16" s="2">
        <v>0.5454545454545454</v>
      </c>
      <c r="F16" s="2">
        <v>0.2</v>
      </c>
      <c r="G16" s="2">
        <v>0.13452391227551364</v>
      </c>
      <c r="H16">
        <v>2</v>
      </c>
      <c r="I16" s="3">
        <f t="shared" si="0"/>
        <v>0.5930622069408652</v>
      </c>
      <c r="J16" s="3">
        <f t="shared" si="1"/>
        <v>0.10733593066462438</v>
      </c>
      <c r="K16" s="3">
        <f t="shared" si="2"/>
        <v>1.677263198168145</v>
      </c>
      <c r="L16" s="3">
        <f t="shared" si="3"/>
        <v>0.882119665391708</v>
      </c>
      <c r="M16" s="3">
        <f t="shared" si="4"/>
        <v>0.5013140249009322</v>
      </c>
      <c r="N16" s="3">
        <f t="shared" si="5"/>
        <v>0.10733593066462438</v>
      </c>
      <c r="O16">
        <f t="shared" si="6"/>
        <v>2</v>
      </c>
      <c r="Q16">
        <v>13</v>
      </c>
      <c r="R16" s="2">
        <v>0.21875</v>
      </c>
      <c r="S16" s="2">
        <v>0.3103448275862069</v>
      </c>
      <c r="T16" s="2">
        <v>0.28571428571428575</v>
      </c>
      <c r="U16" s="2">
        <v>0.5454545454545454</v>
      </c>
      <c r="V16" s="2">
        <v>0.2</v>
      </c>
      <c r="W16" s="2">
        <v>0.13452391227551364</v>
      </c>
      <c r="X16">
        <v>2</v>
      </c>
    </row>
    <row r="17" spans="1:24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0.9958028337573221</v>
      </c>
      <c r="J17" s="3">
        <f t="shared" si="1"/>
        <v>0.11595445995017495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0.11595445995017495</v>
      </c>
      <c r="O17">
        <f t="shared" si="6"/>
        <v>2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1.7164502788928693</v>
      </c>
      <c r="J18" s="3">
        <f t="shared" si="1"/>
        <v>2.3298482387756425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0.5846705679111809</v>
      </c>
      <c r="J19" s="3">
        <f t="shared" si="1"/>
        <v>1.4133634224379503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0.8613692539293706</v>
      </c>
      <c r="J20" s="3">
        <f t="shared" si="1"/>
        <v>1.4184063237549407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1.6047056319557522</v>
      </c>
      <c r="J21" s="3">
        <f t="shared" si="1"/>
        <v>0.8433077121108981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1.5501019441106025</v>
      </c>
      <c r="J22" s="3">
        <f t="shared" si="1"/>
        <v>0.9298123794875691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3.554918862752177</v>
      </c>
    </row>
    <row r="24" spans="2:7" ht="12.75">
      <c r="B24" s="2"/>
      <c r="C24" s="2"/>
      <c r="D24" s="2"/>
      <c r="E24" s="2"/>
      <c r="F24" s="2"/>
      <c r="G24" s="2"/>
    </row>
    <row r="25" spans="2:23" ht="12.75">
      <c r="B25" s="2">
        <v>0.921875</v>
      </c>
      <c r="C25" s="2">
        <v>0.10344827586206896</v>
      </c>
      <c r="D25" s="2">
        <v>0.28571428571428575</v>
      </c>
      <c r="E25" s="2">
        <v>0.4772727272727273</v>
      </c>
      <c r="F25" s="2">
        <v>0.42</v>
      </c>
      <c r="G25" s="2">
        <v>0.18765109806535046</v>
      </c>
      <c r="R25" s="2">
        <f aca="true" t="shared" si="7" ref="R25:W25">AVERAGE(R3:R7)</f>
        <v>0.875</v>
      </c>
      <c r="S25" s="2">
        <f t="shared" si="7"/>
        <v>0.08275862068965517</v>
      </c>
      <c r="T25" s="2">
        <f t="shared" si="7"/>
        <v>0.31428571428571433</v>
      </c>
      <c r="U25" s="2">
        <f t="shared" si="7"/>
        <v>0.41818181818181815</v>
      </c>
      <c r="V25" s="2">
        <f t="shared" si="7"/>
        <v>0.35200000000000004</v>
      </c>
      <c r="W25" s="2">
        <f t="shared" si="7"/>
        <v>0.15418957329609206</v>
      </c>
    </row>
    <row r="26" spans="2:23" ht="12.75">
      <c r="B26" s="2">
        <v>0.15625</v>
      </c>
      <c r="C26" s="2">
        <v>0.13793103448275862</v>
      </c>
      <c r="D26" s="2">
        <v>0.2922077922077922</v>
      </c>
      <c r="E26" s="2">
        <v>0.3181818181818182</v>
      </c>
      <c r="F26" s="2">
        <v>0.09090909090909093</v>
      </c>
      <c r="G26" s="2">
        <v>0.0339889433469858</v>
      </c>
      <c r="R26" s="2">
        <f aca="true" t="shared" si="8" ref="R26:W26">AVERAGE(R8:R17)</f>
        <v>0.103125</v>
      </c>
      <c r="S26" s="2">
        <f t="shared" si="8"/>
        <v>0.15172413793103448</v>
      </c>
      <c r="T26" s="2">
        <f t="shared" si="8"/>
        <v>0.2785714285714286</v>
      </c>
      <c r="U26" s="2">
        <f t="shared" si="8"/>
        <v>0.3318181818181818</v>
      </c>
      <c r="V26" s="2">
        <f t="shared" si="8"/>
        <v>0.092</v>
      </c>
      <c r="W26" s="2">
        <f t="shared" si="8"/>
        <v>0.03535349025977854</v>
      </c>
    </row>
    <row r="27" spans="2:23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H29"/>
    </sheetView>
  </sheetViews>
  <sheetFormatPr defaultColWidth="9.140625" defaultRowHeight="12.75"/>
  <sheetData>
    <row r="1" spans="1:9" ht="12.75">
      <c r="A1" t="s">
        <v>18</v>
      </c>
      <c r="I1" t="s">
        <v>9</v>
      </c>
    </row>
    <row r="2" spans="1:15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</row>
    <row r="3" spans="1:15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0.20283301062143058</v>
      </c>
      <c r="J3" s="3">
        <f>ABS(B3-$B$26)^2+ABS(C3-$C$26)^2+ABS(D3-$D$26)^2+ABS(E3-$E$26)^2+ABS(F3-$F$26)^2+ABS(G3-$G$26)^2</f>
        <v>0.40988365523745823</v>
      </c>
      <c r="K3" s="3">
        <f>ABS(B3-$B$27)^2+ABS(C3-$C$27)^2+ABS(D3-$D$27)^2+ABS(E3-$E$27)^2+ABS(F3-$F$27)^2+ABS(G3-$G$27)^2</f>
        <v>2.4121829308108014</v>
      </c>
      <c r="L3" s="3">
        <f>ABS(B3-$B$28)^2+ABS(C3-$C$28)^2+ABS(D3-$D$28)^2+ABS(E3-$E$28)^2+ABS(F3-$F$28)^2+ABS(G3-$G$28)^2</f>
        <v>0.9249869320154203</v>
      </c>
      <c r="M3" s="3">
        <f>ABS(B3-$B$29)^2+ABS(C3-$C$29)^2+ABS(D3-$D$29)^2+ABS(E3-$E$29)^2+ABS(F3-$F$29)^2+ABS(G3-$G$29)^2</f>
        <v>1.4334557011054525</v>
      </c>
      <c r="N3" s="3">
        <f>MIN(I3:M3)</f>
        <v>0.20283301062143058</v>
      </c>
      <c r="O3">
        <f>IF(N3=I3,1,IF(N3=J3,2,IF(N3=K3,3,IF(N3=L3,4,5))))</f>
        <v>1</v>
      </c>
    </row>
    <row r="4" spans="1:15" ht="12.75">
      <c r="A4">
        <v>5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1</v>
      </c>
      <c r="G4" s="2">
        <v>0.31010876655304687</v>
      </c>
      <c r="H4">
        <v>1</v>
      </c>
      <c r="I4" s="3">
        <f aca="true" t="shared" si="0" ref="I4:I22">ABS(B4-$B$25)^2+ABS(C4-$C$25)^2+ABS(D4-$D$25)^2+ABS(E4-$E$25)^2+ABS(F4-$F$25)^2+ABS(G4-$G$25)^2</f>
        <v>0.532556552719395</v>
      </c>
      <c r="J4" s="3">
        <f aca="true" t="shared" si="1" ref="J4:J22">ABS(B4-$B$26)^2+ABS(C4-$C$26)^2+ABS(D4-$D$26)^2+ABS(E4-$E$26)^2+ABS(F4-$F$26)^2+ABS(G4-$G$26)^2</f>
        <v>1.7539920945681302</v>
      </c>
      <c r="K4" s="3">
        <f aca="true" t="shared" si="2" ref="K4:K22">ABS(B4-$B$27)^2+ABS(C4-$C$27)^2+ABS(D4-$D$27)^2+ABS(E4-$E$27)^2+ABS(F4-$F$27)^2+ABS(G4-$G$27)^2</f>
        <v>2.0924797883333914</v>
      </c>
      <c r="L4" s="3">
        <f aca="true" t="shared" si="3" ref="L4:L22">ABS(B4-$B$28)^2+ABS(C4-$C$28)^2+ABS(D4-$D$28)^2+ABS(E4-$E$28)^2+ABS(F4-$F$28)^2+ABS(G4-$G$28)^2</f>
        <v>1.1029170693733374</v>
      </c>
      <c r="M4" s="3">
        <f aca="true" t="shared" si="4" ref="M4:M22">ABS(B4-$B$29)^2+ABS(C4-$C$29)^2+ABS(D4-$D$29)^2+ABS(E4-$E$29)^2+ABS(F4-$F$29)^2+ABS(G4-$G$29)^2</f>
        <v>2.7110450797267376</v>
      </c>
      <c r="N4" s="3">
        <f aca="true" t="shared" si="5" ref="N4:N22">MIN(I4:M4)</f>
        <v>0.532556552719395</v>
      </c>
      <c r="O4">
        <f aca="true" t="shared" si="6" ref="O4:O22">IF(N4=I4,1,IF(N4=J4,2,IF(N4=K4,3,IF(N4=L4,4,5))))</f>
        <v>1</v>
      </c>
    </row>
    <row r="5" spans="1:15" ht="12.75">
      <c r="A5">
        <v>9</v>
      </c>
      <c r="B5" s="2">
        <v>0.6875</v>
      </c>
      <c r="C5" s="2">
        <v>0.10344827586206896</v>
      </c>
      <c r="D5" s="2">
        <v>0.07142857142857144</v>
      </c>
      <c r="E5" s="2">
        <v>0.5454545454545454</v>
      </c>
      <c r="F5" s="2">
        <v>0.6</v>
      </c>
      <c r="G5" s="2">
        <v>0.33122167463986196</v>
      </c>
      <c r="H5">
        <v>1</v>
      </c>
      <c r="I5" s="3">
        <f t="shared" si="0"/>
        <v>0.20360661568151692</v>
      </c>
      <c r="J5" s="3">
        <f t="shared" si="1"/>
        <v>0.7779753411449436</v>
      </c>
      <c r="K5" s="3">
        <f t="shared" si="2"/>
        <v>1.5815063047711055</v>
      </c>
      <c r="L5" s="3">
        <f t="shared" si="3"/>
        <v>0.7756186271909926</v>
      </c>
      <c r="M5" s="3">
        <f t="shared" si="4"/>
        <v>1.47148356599441</v>
      </c>
      <c r="N5" s="3">
        <f t="shared" si="5"/>
        <v>0.20360661568151692</v>
      </c>
      <c r="O5">
        <f t="shared" si="6"/>
        <v>1</v>
      </c>
    </row>
    <row r="6" spans="1:15" ht="12.75">
      <c r="A6">
        <v>10</v>
      </c>
      <c r="B6" s="2">
        <v>1</v>
      </c>
      <c r="C6" s="2">
        <v>0</v>
      </c>
      <c r="D6" s="2">
        <v>0.21428571428571433</v>
      </c>
      <c r="E6" s="2">
        <v>0.18181818181818182</v>
      </c>
      <c r="F6" s="2">
        <v>0</v>
      </c>
      <c r="G6" s="2">
        <v>0</v>
      </c>
      <c r="H6">
        <v>1</v>
      </c>
      <c r="I6" s="3">
        <f t="shared" si="0"/>
        <v>0.23602018240672648</v>
      </c>
      <c r="J6" s="3">
        <f t="shared" si="1"/>
        <v>0.8637515019906883</v>
      </c>
      <c r="K6" s="3">
        <f t="shared" si="2"/>
        <v>2.8165298743464326</v>
      </c>
      <c r="L6" s="3">
        <f t="shared" si="3"/>
        <v>1.2465706484275434</v>
      </c>
      <c r="M6" s="3">
        <f t="shared" si="4"/>
        <v>1.9091242716469687</v>
      </c>
      <c r="N6" s="3">
        <f t="shared" si="5"/>
        <v>0.23602018240672648</v>
      </c>
      <c r="O6">
        <f t="shared" si="6"/>
        <v>1</v>
      </c>
    </row>
    <row r="7" spans="1:15" ht="12.75">
      <c r="A7">
        <v>20</v>
      </c>
      <c r="B7" s="2">
        <v>1</v>
      </c>
      <c r="C7" s="2">
        <v>0.3103448275862069</v>
      </c>
      <c r="D7" s="2">
        <v>0.6428571428571429</v>
      </c>
      <c r="E7" s="2">
        <v>1</v>
      </c>
      <c r="F7" s="2">
        <v>0.08</v>
      </c>
      <c r="G7" s="2">
        <v>0.10927395106849307</v>
      </c>
      <c r="H7">
        <v>1</v>
      </c>
      <c r="I7" s="3">
        <f t="shared" si="0"/>
        <v>0.5898934750573367</v>
      </c>
      <c r="J7" s="3">
        <f t="shared" si="1"/>
        <v>1.4143245471192685</v>
      </c>
      <c r="K7" s="3">
        <f t="shared" si="2"/>
        <v>1.886653721330166</v>
      </c>
      <c r="L7" s="3">
        <f t="shared" si="3"/>
        <v>0.6129312574718945</v>
      </c>
      <c r="M7" s="3">
        <f t="shared" si="4"/>
        <v>1.458871765743664</v>
      </c>
      <c r="N7" s="3">
        <f t="shared" si="5"/>
        <v>0.5898934750573367</v>
      </c>
      <c r="O7">
        <f t="shared" si="6"/>
        <v>1</v>
      </c>
    </row>
    <row r="8" spans="1:15" ht="12.75">
      <c r="A8">
        <v>1</v>
      </c>
      <c r="B8" s="2">
        <v>0</v>
      </c>
      <c r="C8" s="2">
        <v>0.10344827586206896</v>
      </c>
      <c r="D8" s="2">
        <v>0</v>
      </c>
      <c r="E8" s="2">
        <v>0.3181818181818182</v>
      </c>
      <c r="F8" s="2">
        <v>0.04</v>
      </c>
      <c r="G8" s="2">
        <v>0.010322302449405229</v>
      </c>
      <c r="H8">
        <v>2</v>
      </c>
      <c r="I8" s="3">
        <f t="shared" si="0"/>
        <v>0.992870363656109</v>
      </c>
      <c r="J8" s="3">
        <f t="shared" si="1"/>
        <v>0.09408387607624963</v>
      </c>
      <c r="K8" s="3">
        <f t="shared" si="2"/>
        <v>2.952410137768176</v>
      </c>
      <c r="L8" s="3">
        <f t="shared" si="3"/>
        <v>1.9621960013686304</v>
      </c>
      <c r="M8" s="3">
        <f t="shared" si="4"/>
        <v>1.0578691824983877</v>
      </c>
      <c r="N8" s="3">
        <f t="shared" si="5"/>
        <v>0.09408387607624963</v>
      </c>
      <c r="O8">
        <f t="shared" si="6"/>
        <v>2</v>
      </c>
    </row>
    <row r="9" spans="1:15" ht="12.75">
      <c r="A9">
        <v>2</v>
      </c>
      <c r="B9" s="2">
        <v>0.0625</v>
      </c>
      <c r="C9" s="2">
        <v>0.034482758620689655</v>
      </c>
      <c r="D9" s="2">
        <v>0.07142857142857144</v>
      </c>
      <c r="E9" s="2">
        <v>0.5454545454545454</v>
      </c>
      <c r="F9" s="2">
        <v>0.08</v>
      </c>
      <c r="G9" s="2">
        <v>0.022116214805098882</v>
      </c>
      <c r="H9">
        <v>2</v>
      </c>
      <c r="I9" s="3">
        <f t="shared" si="0"/>
        <v>0.829092119825765</v>
      </c>
      <c r="J9" s="3">
        <f t="shared" si="1"/>
        <v>0.10426381624212994</v>
      </c>
      <c r="K9" s="3">
        <f t="shared" si="2"/>
        <v>2.801817102992719</v>
      </c>
      <c r="L9" s="3">
        <f t="shared" si="3"/>
        <v>1.713936164202652</v>
      </c>
      <c r="M9" s="3">
        <f t="shared" si="4"/>
        <v>1.061587663814529</v>
      </c>
      <c r="N9" s="3">
        <f t="shared" si="5"/>
        <v>0.10426381624212994</v>
      </c>
      <c r="O9">
        <f t="shared" si="6"/>
        <v>2</v>
      </c>
    </row>
    <row r="10" spans="1:15" ht="12.75">
      <c r="A10">
        <v>3</v>
      </c>
      <c r="B10" s="2">
        <v>0.21875</v>
      </c>
      <c r="C10" s="2">
        <v>0</v>
      </c>
      <c r="D10" s="2">
        <v>0.21428571428571433</v>
      </c>
      <c r="E10" s="2">
        <v>0.18181818181818182</v>
      </c>
      <c r="F10" s="2">
        <v>0</v>
      </c>
      <c r="G10" s="2">
        <v>0</v>
      </c>
      <c r="H10">
        <v>2</v>
      </c>
      <c r="I10" s="3">
        <f t="shared" si="0"/>
        <v>0.6510592449067265</v>
      </c>
      <c r="J10" s="3">
        <f t="shared" si="1"/>
        <v>0.0727358769906883</v>
      </c>
      <c r="K10" s="3">
        <f t="shared" si="2"/>
        <v>2.8409439368464326</v>
      </c>
      <c r="L10" s="3">
        <f t="shared" si="3"/>
        <v>1.5639534609275434</v>
      </c>
      <c r="M10" s="3">
        <f t="shared" si="4"/>
        <v>1.2011164591469687</v>
      </c>
      <c r="N10" s="3">
        <f t="shared" si="5"/>
        <v>0.0727358769906883</v>
      </c>
      <c r="O10">
        <f t="shared" si="6"/>
        <v>2</v>
      </c>
    </row>
    <row r="11" spans="1:15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1.06350611747363</v>
      </c>
      <c r="J11" s="3">
        <f t="shared" si="1"/>
        <v>0.13821277431748638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0.13821277431748638</v>
      </c>
      <c r="O11">
        <f t="shared" si="6"/>
        <v>2</v>
      </c>
    </row>
    <row r="12" spans="1:15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0.8242539849195961</v>
      </c>
      <c r="J12" s="3">
        <f t="shared" si="1"/>
        <v>0.14763951979347653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0.14763951979347653</v>
      </c>
      <c r="O12">
        <f t="shared" si="6"/>
        <v>2</v>
      </c>
    </row>
    <row r="13" spans="1:15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0.46993303041162343</v>
      </c>
      <c r="J13" s="3">
        <f t="shared" si="1"/>
        <v>0.12453896695244658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0.12453896695244658</v>
      </c>
      <c r="O13">
        <f t="shared" si="6"/>
        <v>2</v>
      </c>
    </row>
    <row r="14" spans="1:15" ht="12.75">
      <c r="A14">
        <v>11</v>
      </c>
      <c r="B14" s="2">
        <v>0</v>
      </c>
      <c r="C14" s="2">
        <v>0.3103448275862069</v>
      </c>
      <c r="D14" s="2">
        <v>0.5</v>
      </c>
      <c r="E14" s="2">
        <v>0.5454545454545454</v>
      </c>
      <c r="F14" s="2">
        <v>0.04</v>
      </c>
      <c r="G14" s="2">
        <v>0.02431571306684325</v>
      </c>
      <c r="H14">
        <v>2</v>
      </c>
      <c r="I14" s="3">
        <f t="shared" si="0"/>
        <v>0.9823198441662119</v>
      </c>
      <c r="J14" s="3">
        <f t="shared" si="1"/>
        <v>0.13329222944970995</v>
      </c>
      <c r="K14" s="3">
        <f t="shared" si="2"/>
        <v>2.1522172478706674</v>
      </c>
      <c r="L14" s="3">
        <f t="shared" si="3"/>
        <v>1.211017751130223</v>
      </c>
      <c r="M14" s="3">
        <f t="shared" si="4"/>
        <v>0.5314103094610658</v>
      </c>
      <c r="N14" s="3">
        <f t="shared" si="5"/>
        <v>0.13329222944970995</v>
      </c>
      <c r="O14">
        <f t="shared" si="6"/>
        <v>2</v>
      </c>
    </row>
    <row r="15" spans="1:15" ht="12.75">
      <c r="A15">
        <v>12</v>
      </c>
      <c r="B15" s="2">
        <v>0.0625</v>
      </c>
      <c r="C15" s="2">
        <v>0.3103448275862069</v>
      </c>
      <c r="D15" s="2">
        <v>0.6428571428571429</v>
      </c>
      <c r="E15" s="2">
        <v>0.5454545454545454</v>
      </c>
      <c r="F15" s="2">
        <v>0.08</v>
      </c>
      <c r="G15" s="2">
        <v>0.050210236724429286</v>
      </c>
      <c r="H15">
        <v>2</v>
      </c>
      <c r="I15" s="3">
        <f t="shared" si="0"/>
        <v>0.9209049647843506</v>
      </c>
      <c r="J15" s="3">
        <f t="shared" si="1"/>
        <v>0.20552021422761912</v>
      </c>
      <c r="K15" s="3">
        <f t="shared" si="2"/>
        <v>1.9645311012601634</v>
      </c>
      <c r="L15" s="3">
        <f t="shared" si="3"/>
        <v>0.9851572325059264</v>
      </c>
      <c r="M15" s="3">
        <f t="shared" si="4"/>
        <v>0.5576658030126079</v>
      </c>
      <c r="N15" s="3">
        <f t="shared" si="5"/>
        <v>0.20552021422761912</v>
      </c>
      <c r="O15">
        <f t="shared" si="6"/>
        <v>2</v>
      </c>
    </row>
    <row r="16" spans="1:15" ht="12.75">
      <c r="A16">
        <v>13</v>
      </c>
      <c r="B16" s="2">
        <v>0.21875</v>
      </c>
      <c r="C16" s="2">
        <v>0.3103448275862069</v>
      </c>
      <c r="D16" s="2">
        <v>0.28571428571428575</v>
      </c>
      <c r="E16" s="2">
        <v>0.5454545454545454</v>
      </c>
      <c r="F16" s="2">
        <v>0.2</v>
      </c>
      <c r="G16" s="2">
        <v>0.13452391227551364</v>
      </c>
      <c r="H16">
        <v>2</v>
      </c>
      <c r="I16" s="3">
        <f t="shared" si="0"/>
        <v>0.5229649559309866</v>
      </c>
      <c r="J16" s="3">
        <f t="shared" si="1"/>
        <v>0.10571995269039339</v>
      </c>
      <c r="K16" s="3">
        <f t="shared" si="2"/>
        <v>1.677263198168145</v>
      </c>
      <c r="L16" s="3">
        <f t="shared" si="3"/>
        <v>0.882119665391708</v>
      </c>
      <c r="M16" s="3">
        <f t="shared" si="4"/>
        <v>0.5013140249009322</v>
      </c>
      <c r="N16" s="3">
        <f t="shared" si="5"/>
        <v>0.10571995269039339</v>
      </c>
      <c r="O16">
        <f t="shared" si="6"/>
        <v>2</v>
      </c>
    </row>
    <row r="17" spans="1:15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0.8779441809399617</v>
      </c>
      <c r="J17" s="3">
        <f t="shared" si="1"/>
        <v>0.09880697312659424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0.09880697312659424</v>
      </c>
      <c r="O17">
        <f t="shared" si="6"/>
        <v>2</v>
      </c>
    </row>
    <row r="18" spans="1:15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1.8048885566210984</v>
      </c>
      <c r="J18" s="3">
        <f t="shared" si="1"/>
        <v>2.3588769200482593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</row>
    <row r="19" spans="1:15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0.5738641549269478</v>
      </c>
      <c r="J19" s="3">
        <f t="shared" si="1"/>
        <v>1.5135439385311973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</row>
    <row r="20" spans="1:15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0.918087031483642</v>
      </c>
      <c r="J20" s="3">
        <f t="shared" si="1"/>
        <v>1.4576591661088159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</row>
    <row r="21" spans="1:15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1.5517799647224872</v>
      </c>
      <c r="J21" s="3">
        <f t="shared" si="1"/>
        <v>0.8055387778914994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</row>
    <row r="22" spans="1:15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1.4710777754851176</v>
      </c>
      <c r="J22" s="3">
        <f t="shared" si="1"/>
        <v>0.9192035314864625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3.4576588646819495</v>
      </c>
    </row>
    <row r="24" spans="2:7" ht="12.75">
      <c r="B24" s="2"/>
      <c r="C24" s="2"/>
      <c r="D24" s="2"/>
      <c r="E24" s="2"/>
      <c r="F24" s="2"/>
      <c r="G24" s="2"/>
    </row>
    <row r="25" spans="2:7" ht="12.75">
      <c r="B25" s="2">
        <v>0.875</v>
      </c>
      <c r="C25" s="2">
        <v>0.08275862068965517</v>
      </c>
      <c r="D25" s="2">
        <v>0.31428571428571433</v>
      </c>
      <c r="E25" s="2">
        <v>0.41818181818181815</v>
      </c>
      <c r="F25" s="2">
        <v>0.35200000000000004</v>
      </c>
      <c r="G25" s="2">
        <v>0.15418957329609206</v>
      </c>
    </row>
    <row r="26" spans="2:16" ht="12.75">
      <c r="B26" s="2">
        <v>0.103125</v>
      </c>
      <c r="C26" s="2">
        <v>0.15172413793103448</v>
      </c>
      <c r="D26" s="2">
        <v>0.2785714285714286</v>
      </c>
      <c r="E26" s="2">
        <v>0.3318181818181818</v>
      </c>
      <c r="F26" s="2">
        <v>0.092</v>
      </c>
      <c r="G26" s="2">
        <v>0.03535349025977854</v>
      </c>
      <c r="P26" t="s">
        <v>20</v>
      </c>
    </row>
    <row r="27" spans="2:7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</row>
    <row r="28" spans="2:7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</row>
    <row r="29" spans="2:7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IT</cp:lastModifiedBy>
  <cp:lastPrinted>2005-10-31T18:50:59Z</cp:lastPrinted>
  <dcterms:created xsi:type="dcterms:W3CDTF">2005-10-17T18:29:31Z</dcterms:created>
  <dcterms:modified xsi:type="dcterms:W3CDTF">2005-10-31T20:25:04Z</dcterms:modified>
  <cp:category/>
  <cp:version/>
  <cp:contentType/>
  <cp:contentStatus/>
</cp:coreProperties>
</file>