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980" windowHeight="8385" activeTab="1"/>
  </bookViews>
  <sheets>
    <sheet name="Sheet1" sheetId="1" r:id="rId1"/>
    <sheet name="normaliz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<sst xmlns="http://schemas.openxmlformats.org/spreadsheetml/2006/main" count="315" uniqueCount="44">
  <si>
    <t>Client</t>
  </si>
  <si>
    <t>Employed</t>
  </si>
  <si>
    <t>Loan For</t>
  </si>
  <si>
    <t>Gender</t>
  </si>
  <si>
    <t>Married</t>
  </si>
  <si>
    <t>Problem Area</t>
  </si>
  <si>
    <t>Age</t>
  </si>
  <si>
    <t>Months for Loan</t>
  </si>
  <si>
    <t>Yrs w employer</t>
  </si>
  <si>
    <t>Approved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</si>
  <si>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</si>
  <si>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</si>
  <si>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</si>
  <si>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</si>
  <si>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</si>
  <si>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</si>
  <si>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</si>
  <si>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</si>
  <si>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</si>
  <si>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</si>
  <si>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</si>
  <si>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</si>
  <si>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</si>
  <si>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</si>
  <si>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</si>
  <si>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</si>
  <si>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</si>
  <si>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</si>
  <si>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</si>
  <si>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</si>
  <si>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yes</t>
  </si>
  <si>
    <t>no</t>
  </si>
  <si>
    <t>PC</t>
  </si>
  <si>
    <t>Car</t>
  </si>
  <si>
    <t>Female</t>
  </si>
  <si>
    <t>Male</t>
  </si>
  <si>
    <t>Money in Bank
x 10000 yen</t>
  </si>
  <si>
    <t>Monthly Pay
x 10000 yen</t>
  </si>
  <si>
    <t>Money in Bank $</t>
  </si>
  <si>
    <t>Monthly Pay $</t>
  </si>
  <si>
    <t>Min</t>
  </si>
  <si>
    <t>Max</t>
  </si>
  <si>
    <t>Dist</t>
  </si>
  <si>
    <t>Normalized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</si>
</sst>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1" sqref="A1:N21"/>
    </sheetView>
  </sheetViews>
  <sheetFormatPr defaultColWidth="9.140625" defaultRowHeight="12.75"/>
  <cols>
    <col min="6" max="6" width="12.28125" style="0" bestFit="1" customWidth="1"/>
    <col min="8" max="8" width="13.57421875" style="0" bestFit="1" customWidth="1"/>
    <col min="9" max="9" width="11.421875" style="0" bestFit="1" customWidth="1"/>
    <col min="10" max="11" width="11.421875" style="0" customWidth="1"/>
    <col min="12" max="12" width="14.421875" style="0" bestFit="1" customWidth="1"/>
    <col min="13" max="13" width="14.00390625" style="0" bestFit="1" customWidth="1"/>
  </cols>
  <sheetData>
    <row r="1" spans="1:14" ht="25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36</v>
      </c>
      <c r="I1" s="1" t="s">
        <v>37</v>
      </c>
      <c r="J1" s="1" t="s">
        <v>38</v>
      </c>
      <c r="K1" s="1" t="s">
        <v>39</v>
      </c>
      <c r="L1" t="s">
        <v>7</v>
      </c>
      <c r="M1" t="s">
        <v>8</v>
      </c>
      <c r="N1" t="s">
        <v>9</v>
      </c>
    </row>
    <row r="2" spans="1:14" ht="12.75">
      <c r="A2" t="s">
        <v>10</v>
      </c>
      <c r="B2" t="s">
        <v>30</v>
      </c>
      <c r="C2" t="s">
        <v>32</v>
      </c>
      <c r="D2" t="s">
        <v>34</v>
      </c>
      <c r="E2" t="s">
        <v>31</v>
      </c>
      <c r="F2" t="s">
        <v>31</v>
      </c>
      <c r="G2">
        <v>18</v>
      </c>
      <c r="H2">
        <v>20</v>
      </c>
      <c r="I2">
        <v>1</v>
      </c>
      <c r="J2">
        <v>1824</v>
      </c>
      <c r="K2">
        <v>91</v>
      </c>
      <c r="L2">
        <v>15</v>
      </c>
      <c r="M2">
        <v>1</v>
      </c>
      <c r="N2" t="s">
        <v>30</v>
      </c>
    </row>
    <row r="3" spans="1:14" ht="12.75">
      <c r="A3" t="s">
        <v>11</v>
      </c>
      <c r="B3" t="s">
        <v>30</v>
      </c>
      <c r="C3" t="s">
        <v>32</v>
      </c>
      <c r="D3" t="s">
        <v>34</v>
      </c>
      <c r="E3" t="s">
        <v>31</v>
      </c>
      <c r="F3" t="s">
        <v>31</v>
      </c>
      <c r="G3">
        <v>20</v>
      </c>
      <c r="H3">
        <v>10</v>
      </c>
      <c r="I3">
        <v>2</v>
      </c>
      <c r="J3">
        <v>912</v>
      </c>
      <c r="K3">
        <v>182</v>
      </c>
      <c r="L3">
        <v>20</v>
      </c>
      <c r="M3">
        <v>2</v>
      </c>
      <c r="N3" t="s">
        <v>30</v>
      </c>
    </row>
    <row r="4" spans="1:14" ht="12.75">
      <c r="A4" t="s">
        <v>12</v>
      </c>
      <c r="B4" t="s">
        <v>31</v>
      </c>
      <c r="C4" t="s">
        <v>32</v>
      </c>
      <c r="D4" t="s">
        <v>34</v>
      </c>
      <c r="E4" t="s">
        <v>30</v>
      </c>
      <c r="F4" t="s">
        <v>30</v>
      </c>
      <c r="G4">
        <v>25</v>
      </c>
      <c r="H4">
        <v>5</v>
      </c>
      <c r="I4">
        <v>4</v>
      </c>
      <c r="J4">
        <v>456</v>
      </c>
      <c r="K4">
        <v>365</v>
      </c>
      <c r="L4">
        <v>12</v>
      </c>
      <c r="M4">
        <v>0</v>
      </c>
      <c r="N4" t="s">
        <v>31</v>
      </c>
    </row>
    <row r="5" spans="1:14" ht="12.75">
      <c r="A5" t="s">
        <v>13</v>
      </c>
      <c r="B5" t="s">
        <v>30</v>
      </c>
      <c r="C5" t="s">
        <v>32</v>
      </c>
      <c r="D5" t="s">
        <v>34</v>
      </c>
      <c r="E5" t="s">
        <v>30</v>
      </c>
      <c r="F5" t="s">
        <v>31</v>
      </c>
      <c r="G5">
        <v>40</v>
      </c>
      <c r="H5">
        <v>5</v>
      </c>
      <c r="I5">
        <v>7</v>
      </c>
      <c r="J5">
        <v>456</v>
      </c>
      <c r="K5">
        <v>638</v>
      </c>
      <c r="L5">
        <v>12</v>
      </c>
      <c r="M5">
        <v>2</v>
      </c>
      <c r="N5" t="s">
        <v>30</v>
      </c>
    </row>
    <row r="6" spans="1:14" ht="12.75">
      <c r="A6" t="s">
        <v>14</v>
      </c>
      <c r="B6" t="s">
        <v>30</v>
      </c>
      <c r="C6" t="s">
        <v>32</v>
      </c>
      <c r="D6" t="s">
        <v>34</v>
      </c>
      <c r="E6" t="s">
        <v>31</v>
      </c>
      <c r="F6" t="s">
        <v>30</v>
      </c>
      <c r="G6">
        <v>50</v>
      </c>
      <c r="H6">
        <v>5</v>
      </c>
      <c r="I6">
        <v>4</v>
      </c>
      <c r="J6">
        <v>456</v>
      </c>
      <c r="K6">
        <v>365</v>
      </c>
      <c r="L6">
        <v>12</v>
      </c>
      <c r="M6">
        <v>25</v>
      </c>
      <c r="N6" t="s">
        <v>30</v>
      </c>
    </row>
    <row r="7" spans="1:14" ht="12.75">
      <c r="A7" t="s">
        <v>15</v>
      </c>
      <c r="B7" t="s">
        <v>30</v>
      </c>
      <c r="C7" t="s">
        <v>32</v>
      </c>
      <c r="D7" t="s">
        <v>34</v>
      </c>
      <c r="E7" t="s">
        <v>31</v>
      </c>
      <c r="F7" t="s">
        <v>31</v>
      </c>
      <c r="G7">
        <v>18</v>
      </c>
      <c r="H7">
        <v>10</v>
      </c>
      <c r="I7">
        <v>5</v>
      </c>
      <c r="J7">
        <v>912</v>
      </c>
      <c r="K7">
        <v>456</v>
      </c>
      <c r="L7">
        <v>8</v>
      </c>
      <c r="M7">
        <v>1</v>
      </c>
      <c r="N7" t="s">
        <v>30</v>
      </c>
    </row>
    <row r="8" spans="1:14" ht="12.75">
      <c r="A8" t="s">
        <v>16</v>
      </c>
      <c r="B8" t="s">
        <v>30</v>
      </c>
      <c r="C8" t="s">
        <v>32</v>
      </c>
      <c r="D8" t="s">
        <v>35</v>
      </c>
      <c r="E8" t="s">
        <v>31</v>
      </c>
      <c r="F8" t="s">
        <v>31</v>
      </c>
      <c r="G8">
        <v>22</v>
      </c>
      <c r="H8">
        <v>10</v>
      </c>
      <c r="I8">
        <v>3</v>
      </c>
      <c r="J8">
        <v>912</v>
      </c>
      <c r="K8">
        <v>274</v>
      </c>
      <c r="L8">
        <v>8</v>
      </c>
      <c r="M8">
        <v>4</v>
      </c>
      <c r="N8" t="s">
        <v>30</v>
      </c>
    </row>
    <row r="9" spans="1:14" ht="12.75">
      <c r="A9" t="s">
        <v>17</v>
      </c>
      <c r="B9" t="s">
        <v>30</v>
      </c>
      <c r="C9" t="s">
        <v>32</v>
      </c>
      <c r="D9" t="s">
        <v>35</v>
      </c>
      <c r="E9" t="s">
        <v>30</v>
      </c>
      <c r="F9" t="s">
        <v>31</v>
      </c>
      <c r="G9">
        <v>28</v>
      </c>
      <c r="H9">
        <v>15</v>
      </c>
      <c r="I9">
        <v>4</v>
      </c>
      <c r="J9">
        <v>1368</v>
      </c>
      <c r="K9">
        <v>365</v>
      </c>
      <c r="L9">
        <v>10</v>
      </c>
      <c r="M9">
        <v>5</v>
      </c>
      <c r="N9" t="s">
        <v>30</v>
      </c>
    </row>
    <row r="10" spans="1:14" ht="12.75">
      <c r="A10" t="s">
        <v>18</v>
      </c>
      <c r="B10" t="s">
        <v>30</v>
      </c>
      <c r="C10" t="s">
        <v>32</v>
      </c>
      <c r="D10" t="s">
        <v>35</v>
      </c>
      <c r="E10" t="s">
        <v>30</v>
      </c>
      <c r="F10" t="s">
        <v>31</v>
      </c>
      <c r="G10">
        <v>40</v>
      </c>
      <c r="H10">
        <v>20</v>
      </c>
      <c r="I10">
        <v>2</v>
      </c>
      <c r="J10">
        <v>1824</v>
      </c>
      <c r="K10">
        <v>182</v>
      </c>
      <c r="L10">
        <v>20</v>
      </c>
      <c r="M10">
        <v>15</v>
      </c>
      <c r="N10" t="s">
        <v>30</v>
      </c>
    </row>
    <row r="11" spans="1:14" ht="12.75">
      <c r="A11" t="s">
        <v>19</v>
      </c>
      <c r="B11" t="s">
        <v>31</v>
      </c>
      <c r="C11" t="s">
        <v>32</v>
      </c>
      <c r="D11" t="s">
        <v>35</v>
      </c>
      <c r="E11" t="s">
        <v>30</v>
      </c>
      <c r="F11" t="s">
        <v>31</v>
      </c>
      <c r="G11">
        <v>50</v>
      </c>
      <c r="H11">
        <v>5</v>
      </c>
      <c r="I11">
        <v>4</v>
      </c>
      <c r="J11">
        <v>456</v>
      </c>
      <c r="K11">
        <v>365</v>
      </c>
      <c r="L11">
        <v>12</v>
      </c>
      <c r="M11">
        <v>0</v>
      </c>
      <c r="N11" t="s">
        <v>31</v>
      </c>
    </row>
    <row r="12" spans="1:14" ht="12.75">
      <c r="A12" t="s">
        <v>20</v>
      </c>
      <c r="B12" t="s">
        <v>30</v>
      </c>
      <c r="C12" t="s">
        <v>33</v>
      </c>
      <c r="D12" t="s">
        <v>34</v>
      </c>
      <c r="E12" t="s">
        <v>31</v>
      </c>
      <c r="F12" t="s">
        <v>31</v>
      </c>
      <c r="G12">
        <v>18</v>
      </c>
      <c r="H12">
        <v>50</v>
      </c>
      <c r="I12">
        <v>8</v>
      </c>
      <c r="J12">
        <v>4560</v>
      </c>
      <c r="K12">
        <v>730</v>
      </c>
      <c r="L12">
        <v>20</v>
      </c>
      <c r="M12">
        <v>1</v>
      </c>
      <c r="N12" t="s">
        <v>31</v>
      </c>
    </row>
    <row r="13" spans="1:14" ht="12.75">
      <c r="A13" t="s">
        <v>21</v>
      </c>
      <c r="B13" t="s">
        <v>31</v>
      </c>
      <c r="C13" t="s">
        <v>33</v>
      </c>
      <c r="D13" t="s">
        <v>34</v>
      </c>
      <c r="E13" t="s">
        <v>30</v>
      </c>
      <c r="F13" t="s">
        <v>31</v>
      </c>
      <c r="G13">
        <v>20</v>
      </c>
      <c r="H13">
        <v>50</v>
      </c>
      <c r="I13">
        <v>10</v>
      </c>
      <c r="J13">
        <v>4560</v>
      </c>
      <c r="K13">
        <v>912</v>
      </c>
      <c r="L13">
        <v>20</v>
      </c>
      <c r="M13">
        <v>2</v>
      </c>
      <c r="N13" t="s">
        <v>31</v>
      </c>
    </row>
    <row r="14" spans="1:14" ht="12.75">
      <c r="A14" t="s">
        <v>22</v>
      </c>
      <c r="B14" t="s">
        <v>30</v>
      </c>
      <c r="C14" t="s">
        <v>33</v>
      </c>
      <c r="D14" t="s">
        <v>34</v>
      </c>
      <c r="E14" t="s">
        <v>31</v>
      </c>
      <c r="F14" t="s">
        <v>31</v>
      </c>
      <c r="G14">
        <v>25</v>
      </c>
      <c r="H14">
        <v>50</v>
      </c>
      <c r="I14">
        <v>5</v>
      </c>
      <c r="J14">
        <v>4560</v>
      </c>
      <c r="K14">
        <v>456</v>
      </c>
      <c r="L14">
        <v>20</v>
      </c>
      <c r="M14">
        <v>5</v>
      </c>
      <c r="N14" t="s">
        <v>31</v>
      </c>
    </row>
    <row r="15" spans="1:14" ht="12.75">
      <c r="A15" t="s">
        <v>23</v>
      </c>
      <c r="B15" t="s">
        <v>30</v>
      </c>
      <c r="C15" t="s">
        <v>33</v>
      </c>
      <c r="D15" t="s">
        <v>34</v>
      </c>
      <c r="E15" t="s">
        <v>31</v>
      </c>
      <c r="F15" t="s">
        <v>31</v>
      </c>
      <c r="G15">
        <v>38</v>
      </c>
      <c r="H15">
        <v>150</v>
      </c>
      <c r="I15">
        <v>10</v>
      </c>
      <c r="J15">
        <v>13681</v>
      </c>
      <c r="K15">
        <v>912</v>
      </c>
      <c r="L15">
        <v>20</v>
      </c>
      <c r="M15">
        <v>15</v>
      </c>
      <c r="N15" t="s">
        <v>30</v>
      </c>
    </row>
    <row r="16" spans="1:14" ht="12.75">
      <c r="A16" t="s">
        <v>24</v>
      </c>
      <c r="B16" t="s">
        <v>30</v>
      </c>
      <c r="C16" t="s">
        <v>33</v>
      </c>
      <c r="D16" t="s">
        <v>34</v>
      </c>
      <c r="E16" t="s">
        <v>30</v>
      </c>
      <c r="F16" t="s">
        <v>31</v>
      </c>
      <c r="G16">
        <v>50</v>
      </c>
      <c r="H16">
        <v>50</v>
      </c>
      <c r="I16">
        <v>15</v>
      </c>
      <c r="J16">
        <v>4560</v>
      </c>
      <c r="K16">
        <v>1368</v>
      </c>
      <c r="L16">
        <v>20</v>
      </c>
      <c r="M16">
        <v>8</v>
      </c>
      <c r="N16" t="s">
        <v>30</v>
      </c>
    </row>
    <row r="17" spans="1:14" ht="12.75">
      <c r="A17" t="s">
        <v>25</v>
      </c>
      <c r="B17" t="s">
        <v>30</v>
      </c>
      <c r="C17" t="s">
        <v>33</v>
      </c>
      <c r="D17" t="s">
        <v>34</v>
      </c>
      <c r="E17" t="s">
        <v>31</v>
      </c>
      <c r="F17" t="s">
        <v>31</v>
      </c>
      <c r="G17">
        <v>19</v>
      </c>
      <c r="H17">
        <v>50</v>
      </c>
      <c r="I17">
        <v>7</v>
      </c>
      <c r="J17">
        <v>4560</v>
      </c>
      <c r="K17">
        <v>638</v>
      </c>
      <c r="L17">
        <v>20</v>
      </c>
      <c r="M17">
        <v>2</v>
      </c>
      <c r="N17" t="s">
        <v>31</v>
      </c>
    </row>
    <row r="18" spans="1:14" ht="12.75">
      <c r="A18" t="s">
        <v>26</v>
      </c>
      <c r="B18" t="s">
        <v>30</v>
      </c>
      <c r="C18" t="s">
        <v>33</v>
      </c>
      <c r="D18" t="s">
        <v>35</v>
      </c>
      <c r="E18" t="s">
        <v>30</v>
      </c>
      <c r="F18" t="s">
        <v>31</v>
      </c>
      <c r="G18">
        <v>21</v>
      </c>
      <c r="H18">
        <v>150</v>
      </c>
      <c r="I18">
        <v>3</v>
      </c>
      <c r="J18">
        <v>13681</v>
      </c>
      <c r="K18">
        <v>274</v>
      </c>
      <c r="L18">
        <v>20</v>
      </c>
      <c r="M18">
        <v>3</v>
      </c>
      <c r="N18" t="s">
        <v>30</v>
      </c>
    </row>
    <row r="19" spans="1:14" ht="12.75">
      <c r="A19" t="s">
        <v>27</v>
      </c>
      <c r="B19" t="s">
        <v>30</v>
      </c>
      <c r="C19" t="s">
        <v>33</v>
      </c>
      <c r="D19" t="s">
        <v>35</v>
      </c>
      <c r="E19" t="s">
        <v>31</v>
      </c>
      <c r="F19" t="s">
        <v>31</v>
      </c>
      <c r="G19">
        <v>25</v>
      </c>
      <c r="H19">
        <v>150</v>
      </c>
      <c r="I19">
        <v>10</v>
      </c>
      <c r="J19">
        <v>13681</v>
      </c>
      <c r="K19">
        <v>912</v>
      </c>
      <c r="L19">
        <v>20</v>
      </c>
      <c r="M19">
        <v>2</v>
      </c>
      <c r="N19" t="s">
        <v>30</v>
      </c>
    </row>
    <row r="20" spans="1:14" ht="12.75">
      <c r="A20" t="s">
        <v>28</v>
      </c>
      <c r="B20" t="s">
        <v>30</v>
      </c>
      <c r="C20" t="s">
        <v>33</v>
      </c>
      <c r="D20" t="s">
        <v>35</v>
      </c>
      <c r="E20" t="s">
        <v>30</v>
      </c>
      <c r="F20" t="s">
        <v>31</v>
      </c>
      <c r="G20">
        <v>38</v>
      </c>
      <c r="H20">
        <v>100</v>
      </c>
      <c r="I20">
        <v>10</v>
      </c>
      <c r="J20">
        <v>9121</v>
      </c>
      <c r="K20">
        <v>912</v>
      </c>
      <c r="L20">
        <v>20</v>
      </c>
      <c r="M20">
        <v>15</v>
      </c>
      <c r="N20" t="s">
        <v>30</v>
      </c>
    </row>
    <row r="21" spans="1:14" ht="12.75">
      <c r="A21" t="s">
        <v>29</v>
      </c>
      <c r="B21" t="s">
        <v>30</v>
      </c>
      <c r="C21" t="s">
        <v>33</v>
      </c>
      <c r="D21" t="s">
        <v>35</v>
      </c>
      <c r="E21" t="s">
        <v>30</v>
      </c>
      <c r="F21" t="s">
        <v>31</v>
      </c>
      <c r="G21">
        <v>50</v>
      </c>
      <c r="H21">
        <v>50</v>
      </c>
      <c r="I21">
        <v>10</v>
      </c>
      <c r="J21">
        <v>4560</v>
      </c>
      <c r="K21">
        <v>912</v>
      </c>
      <c r="L21">
        <v>30</v>
      </c>
      <c r="M21">
        <v>2</v>
      </c>
      <c r="N21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G1">
      <selection activeCell="M3" sqref="M3"/>
    </sheetView>
  </sheetViews>
  <sheetFormatPr defaultColWidth="9.140625" defaultRowHeight="12.75"/>
  <sheetData>
    <row r="1" ht="12.75">
      <c r="M1" t="s">
        <v>43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38</v>
      </c>
      <c r="I2" t="s">
        <v>39</v>
      </c>
      <c r="J2" t="s">
        <v>7</v>
      </c>
      <c r="K2" t="s">
        <v>8</v>
      </c>
      <c r="L2" t="s">
        <v>9</v>
      </c>
      <c r="M2" t="s">
        <v>6</v>
      </c>
      <c r="N2" t="s">
        <v>38</v>
      </c>
      <c r="O2" t="s">
        <v>39</v>
      </c>
      <c r="P2" t="s">
        <v>7</v>
      </c>
      <c r="Q2" t="s">
        <v>8</v>
      </c>
    </row>
    <row r="3" spans="1:17" ht="12.75">
      <c r="A3" t="s">
        <v>10</v>
      </c>
      <c r="B3" t="s">
        <v>30</v>
      </c>
      <c r="C3" t="s">
        <v>32</v>
      </c>
      <c r="D3" t="s">
        <v>34</v>
      </c>
      <c r="E3" t="s">
        <v>31</v>
      </c>
      <c r="F3" t="s">
        <v>31</v>
      </c>
      <c r="G3">
        <v>18</v>
      </c>
      <c r="H3">
        <v>1824</v>
      </c>
      <c r="I3">
        <v>91</v>
      </c>
      <c r="J3">
        <v>15</v>
      </c>
      <c r="K3">
        <v>1</v>
      </c>
      <c r="L3" t="s">
        <v>30</v>
      </c>
      <c r="M3" s="2">
        <f>(G3-G$23)/G$25</f>
        <v>0</v>
      </c>
      <c r="N3" s="2">
        <f>(H3-H$23)/H$25</f>
        <v>0.10344045368620038</v>
      </c>
      <c r="O3" s="2">
        <f>(I3-I$23)/I$25</f>
        <v>0</v>
      </c>
      <c r="P3" s="2">
        <f>(J3-J$23)/J$25</f>
        <v>0.3181818181818182</v>
      </c>
      <c r="Q3" s="2">
        <f>(K3-K$23)/K$25</f>
        <v>0.04</v>
      </c>
    </row>
    <row r="4" spans="1:17" ht="12.75">
      <c r="A4" t="s">
        <v>11</v>
      </c>
      <c r="B4" t="s">
        <v>30</v>
      </c>
      <c r="C4" t="s">
        <v>32</v>
      </c>
      <c r="D4" t="s">
        <v>34</v>
      </c>
      <c r="E4" t="s">
        <v>31</v>
      </c>
      <c r="F4" t="s">
        <v>31</v>
      </c>
      <c r="G4">
        <v>20</v>
      </c>
      <c r="H4">
        <v>912</v>
      </c>
      <c r="I4">
        <v>182</v>
      </c>
      <c r="J4">
        <v>20</v>
      </c>
      <c r="K4">
        <v>2</v>
      </c>
      <c r="L4" t="s">
        <v>30</v>
      </c>
      <c r="M4" s="2">
        <f aca="true" t="shared" si="0" ref="M4:M22">(G4-G$23)/G$25</f>
        <v>0.0625</v>
      </c>
      <c r="N4" s="2">
        <f aca="true" t="shared" si="1" ref="N4:N22">(H4-H$23)/H$25</f>
        <v>0.034480151228733456</v>
      </c>
      <c r="O4" s="2">
        <f aca="true" t="shared" si="2" ref="O4:O22">(I4-I$23)/I$25</f>
        <v>0.07126076742364917</v>
      </c>
      <c r="P4" s="2">
        <f aca="true" t="shared" si="3" ref="P4:P22">(J4-J$23)/J$25</f>
        <v>0.5454545454545454</v>
      </c>
      <c r="Q4" s="2">
        <f aca="true" t="shared" si="4" ref="Q4:Q22">(K4-K$23)/K$25</f>
        <v>0.08</v>
      </c>
    </row>
    <row r="5" spans="1:17" ht="12.75">
      <c r="A5" t="s">
        <v>12</v>
      </c>
      <c r="B5" t="s">
        <v>31</v>
      </c>
      <c r="C5" t="s">
        <v>32</v>
      </c>
      <c r="D5" t="s">
        <v>34</v>
      </c>
      <c r="E5" t="s">
        <v>30</v>
      </c>
      <c r="F5" t="s">
        <v>30</v>
      </c>
      <c r="G5">
        <v>25</v>
      </c>
      <c r="H5">
        <v>456</v>
      </c>
      <c r="I5">
        <v>365</v>
      </c>
      <c r="J5">
        <v>12</v>
      </c>
      <c r="K5">
        <v>0</v>
      </c>
      <c r="L5" t="s">
        <v>31</v>
      </c>
      <c r="M5" s="2">
        <f t="shared" si="0"/>
        <v>0.21875</v>
      </c>
      <c r="N5" s="2">
        <f t="shared" si="1"/>
        <v>0</v>
      </c>
      <c r="O5" s="2">
        <f t="shared" si="2"/>
        <v>0.21456538762725136</v>
      </c>
      <c r="P5" s="2">
        <f t="shared" si="3"/>
        <v>0.18181818181818182</v>
      </c>
      <c r="Q5" s="2">
        <f t="shared" si="4"/>
        <v>0</v>
      </c>
    </row>
    <row r="6" spans="1:17" ht="12.75">
      <c r="A6" t="s">
        <v>13</v>
      </c>
      <c r="B6" t="s">
        <v>30</v>
      </c>
      <c r="C6" t="s">
        <v>32</v>
      </c>
      <c r="D6" t="s">
        <v>34</v>
      </c>
      <c r="E6" t="s">
        <v>30</v>
      </c>
      <c r="F6" t="s">
        <v>31</v>
      </c>
      <c r="G6">
        <v>40</v>
      </c>
      <c r="H6">
        <v>456</v>
      </c>
      <c r="I6">
        <v>638</v>
      </c>
      <c r="J6">
        <v>12</v>
      </c>
      <c r="K6">
        <v>2</v>
      </c>
      <c r="L6" t="s">
        <v>30</v>
      </c>
      <c r="M6" s="2">
        <f t="shared" si="0"/>
        <v>0.6875</v>
      </c>
      <c r="N6" s="2">
        <f t="shared" si="1"/>
        <v>0</v>
      </c>
      <c r="O6" s="2">
        <f t="shared" si="2"/>
        <v>0.4283476898981989</v>
      </c>
      <c r="P6" s="2">
        <f t="shared" si="3"/>
        <v>0.18181818181818182</v>
      </c>
      <c r="Q6" s="2">
        <f t="shared" si="4"/>
        <v>0.08</v>
      </c>
    </row>
    <row r="7" spans="1:17" ht="12.75">
      <c r="A7" t="s">
        <v>14</v>
      </c>
      <c r="B7" t="s">
        <v>30</v>
      </c>
      <c r="C7" t="s">
        <v>32</v>
      </c>
      <c r="D7" t="s">
        <v>34</v>
      </c>
      <c r="E7" t="s">
        <v>31</v>
      </c>
      <c r="F7" t="s">
        <v>30</v>
      </c>
      <c r="G7">
        <v>50</v>
      </c>
      <c r="H7">
        <v>456</v>
      </c>
      <c r="I7">
        <v>365</v>
      </c>
      <c r="J7">
        <v>12</v>
      </c>
      <c r="K7">
        <v>25</v>
      </c>
      <c r="L7" t="s">
        <v>30</v>
      </c>
      <c r="M7" s="2">
        <f t="shared" si="0"/>
        <v>1</v>
      </c>
      <c r="N7" s="2">
        <f t="shared" si="1"/>
        <v>0</v>
      </c>
      <c r="O7" s="2">
        <f t="shared" si="2"/>
        <v>0.21456538762725136</v>
      </c>
      <c r="P7" s="2">
        <f t="shared" si="3"/>
        <v>0.18181818181818182</v>
      </c>
      <c r="Q7" s="2">
        <f t="shared" si="4"/>
        <v>1</v>
      </c>
    </row>
    <row r="8" spans="1:17" ht="12.75">
      <c r="A8" t="s">
        <v>15</v>
      </c>
      <c r="B8" t="s">
        <v>30</v>
      </c>
      <c r="C8" t="s">
        <v>32</v>
      </c>
      <c r="D8" t="s">
        <v>34</v>
      </c>
      <c r="E8" t="s">
        <v>31</v>
      </c>
      <c r="F8" t="s">
        <v>31</v>
      </c>
      <c r="G8">
        <v>18</v>
      </c>
      <c r="H8">
        <v>912</v>
      </c>
      <c r="I8">
        <v>456</v>
      </c>
      <c r="J8">
        <v>8</v>
      </c>
      <c r="K8">
        <v>1</v>
      </c>
      <c r="L8" t="s">
        <v>30</v>
      </c>
      <c r="M8" s="2">
        <f t="shared" si="0"/>
        <v>0</v>
      </c>
      <c r="N8" s="2">
        <f t="shared" si="1"/>
        <v>0.034480151228733456</v>
      </c>
      <c r="O8" s="2">
        <f t="shared" si="2"/>
        <v>0.28582615505090053</v>
      </c>
      <c r="P8" s="2">
        <f t="shared" si="3"/>
        <v>0</v>
      </c>
      <c r="Q8" s="2">
        <f t="shared" si="4"/>
        <v>0.04</v>
      </c>
    </row>
    <row r="9" spans="1:17" ht="12.75">
      <c r="A9" t="s">
        <v>16</v>
      </c>
      <c r="B9" t="s">
        <v>30</v>
      </c>
      <c r="C9" t="s">
        <v>32</v>
      </c>
      <c r="D9" t="s">
        <v>35</v>
      </c>
      <c r="E9" t="s">
        <v>31</v>
      </c>
      <c r="F9" t="s">
        <v>31</v>
      </c>
      <c r="G9">
        <v>22</v>
      </c>
      <c r="H9">
        <v>912</v>
      </c>
      <c r="I9">
        <v>274</v>
      </c>
      <c r="J9">
        <v>8</v>
      </c>
      <c r="K9">
        <v>4</v>
      </c>
      <c r="L9" t="s">
        <v>30</v>
      </c>
      <c r="M9" s="2">
        <f t="shared" si="0"/>
        <v>0.125</v>
      </c>
      <c r="N9" s="2">
        <f t="shared" si="1"/>
        <v>0.034480151228733456</v>
      </c>
      <c r="O9" s="2">
        <f t="shared" si="2"/>
        <v>0.14330462020360218</v>
      </c>
      <c r="P9" s="2">
        <f t="shared" si="3"/>
        <v>0</v>
      </c>
      <c r="Q9" s="2">
        <f t="shared" si="4"/>
        <v>0.16</v>
      </c>
    </row>
    <row r="10" spans="1:17" ht="12.75">
      <c r="A10" t="s">
        <v>17</v>
      </c>
      <c r="B10" t="s">
        <v>30</v>
      </c>
      <c r="C10" t="s">
        <v>32</v>
      </c>
      <c r="D10" t="s">
        <v>35</v>
      </c>
      <c r="E10" t="s">
        <v>30</v>
      </c>
      <c r="F10" t="s">
        <v>31</v>
      </c>
      <c r="G10">
        <v>28</v>
      </c>
      <c r="H10">
        <v>1368</v>
      </c>
      <c r="I10">
        <v>365</v>
      </c>
      <c r="J10">
        <v>10</v>
      </c>
      <c r="K10">
        <v>5</v>
      </c>
      <c r="L10" t="s">
        <v>30</v>
      </c>
      <c r="M10" s="2">
        <f t="shared" si="0"/>
        <v>0.3125</v>
      </c>
      <c r="N10" s="2">
        <f t="shared" si="1"/>
        <v>0.06896030245746691</v>
      </c>
      <c r="O10" s="2">
        <f t="shared" si="2"/>
        <v>0.21456538762725136</v>
      </c>
      <c r="P10" s="2">
        <f t="shared" si="3"/>
        <v>0.09090909090909091</v>
      </c>
      <c r="Q10" s="2">
        <f t="shared" si="4"/>
        <v>0.2</v>
      </c>
    </row>
    <row r="11" spans="1:17" ht="12.75">
      <c r="A11" t="s">
        <v>18</v>
      </c>
      <c r="B11" t="s">
        <v>30</v>
      </c>
      <c r="C11" t="s">
        <v>32</v>
      </c>
      <c r="D11" t="s">
        <v>35</v>
      </c>
      <c r="E11" t="s">
        <v>30</v>
      </c>
      <c r="F11" t="s">
        <v>31</v>
      </c>
      <c r="G11">
        <v>40</v>
      </c>
      <c r="H11">
        <v>1824</v>
      </c>
      <c r="I11">
        <v>182</v>
      </c>
      <c r="J11">
        <v>20</v>
      </c>
      <c r="K11">
        <v>15</v>
      </c>
      <c r="L11" t="s">
        <v>30</v>
      </c>
      <c r="M11" s="2">
        <f t="shared" si="0"/>
        <v>0.6875</v>
      </c>
      <c r="N11" s="2">
        <f t="shared" si="1"/>
        <v>0.10344045368620038</v>
      </c>
      <c r="O11" s="2">
        <f t="shared" si="2"/>
        <v>0.07126076742364917</v>
      </c>
      <c r="P11" s="2">
        <f t="shared" si="3"/>
        <v>0.5454545454545454</v>
      </c>
      <c r="Q11" s="2">
        <f t="shared" si="4"/>
        <v>0.6</v>
      </c>
    </row>
    <row r="12" spans="1:17" ht="12.75">
      <c r="A12" t="s">
        <v>19</v>
      </c>
      <c r="B12" t="s">
        <v>31</v>
      </c>
      <c r="C12" t="s">
        <v>32</v>
      </c>
      <c r="D12" t="s">
        <v>35</v>
      </c>
      <c r="E12" t="s">
        <v>30</v>
      </c>
      <c r="F12" t="s">
        <v>31</v>
      </c>
      <c r="G12">
        <v>50</v>
      </c>
      <c r="H12">
        <v>456</v>
      </c>
      <c r="I12">
        <v>365</v>
      </c>
      <c r="J12">
        <v>12</v>
      </c>
      <c r="K12">
        <v>0</v>
      </c>
      <c r="L12" t="s">
        <v>31</v>
      </c>
      <c r="M12" s="2">
        <f t="shared" si="0"/>
        <v>1</v>
      </c>
      <c r="N12" s="2">
        <f t="shared" si="1"/>
        <v>0</v>
      </c>
      <c r="O12" s="2">
        <f t="shared" si="2"/>
        <v>0.21456538762725136</v>
      </c>
      <c r="P12" s="2">
        <f t="shared" si="3"/>
        <v>0.18181818181818182</v>
      </c>
      <c r="Q12" s="2">
        <f t="shared" si="4"/>
        <v>0</v>
      </c>
    </row>
    <row r="13" spans="1:17" ht="12.75">
      <c r="A13" t="s">
        <v>20</v>
      </c>
      <c r="B13" t="s">
        <v>30</v>
      </c>
      <c r="C13" t="s">
        <v>33</v>
      </c>
      <c r="D13" t="s">
        <v>34</v>
      </c>
      <c r="E13" t="s">
        <v>31</v>
      </c>
      <c r="F13" t="s">
        <v>31</v>
      </c>
      <c r="G13">
        <v>18</v>
      </c>
      <c r="H13">
        <v>4560</v>
      </c>
      <c r="I13">
        <v>730</v>
      </c>
      <c r="J13">
        <v>20</v>
      </c>
      <c r="K13">
        <v>1</v>
      </c>
      <c r="L13" t="s">
        <v>31</v>
      </c>
      <c r="M13" s="2">
        <f t="shared" si="0"/>
        <v>0</v>
      </c>
      <c r="N13" s="2">
        <f t="shared" si="1"/>
        <v>0.31032136105860114</v>
      </c>
      <c r="O13" s="2">
        <f t="shared" si="2"/>
        <v>0.5003915426781519</v>
      </c>
      <c r="P13" s="2">
        <f t="shared" si="3"/>
        <v>0.5454545454545454</v>
      </c>
      <c r="Q13" s="2">
        <f t="shared" si="4"/>
        <v>0.04</v>
      </c>
    </row>
    <row r="14" spans="1:17" ht="12.75">
      <c r="A14" t="s">
        <v>21</v>
      </c>
      <c r="B14" t="s">
        <v>31</v>
      </c>
      <c r="C14" t="s">
        <v>33</v>
      </c>
      <c r="D14" t="s">
        <v>34</v>
      </c>
      <c r="E14" t="s">
        <v>30</v>
      </c>
      <c r="F14" t="s">
        <v>31</v>
      </c>
      <c r="G14">
        <v>20</v>
      </c>
      <c r="H14">
        <v>4560</v>
      </c>
      <c r="I14">
        <v>912</v>
      </c>
      <c r="J14">
        <v>20</v>
      </c>
      <c r="K14">
        <v>2</v>
      </c>
      <c r="L14" t="s">
        <v>31</v>
      </c>
      <c r="M14" s="2">
        <f t="shared" si="0"/>
        <v>0.0625</v>
      </c>
      <c r="N14" s="2">
        <f t="shared" si="1"/>
        <v>0.31032136105860114</v>
      </c>
      <c r="O14" s="2">
        <f t="shared" si="2"/>
        <v>0.6429130775254502</v>
      </c>
      <c r="P14" s="2">
        <f t="shared" si="3"/>
        <v>0.5454545454545454</v>
      </c>
      <c r="Q14" s="2">
        <f t="shared" si="4"/>
        <v>0.08</v>
      </c>
    </row>
    <row r="15" spans="1:17" ht="12.75">
      <c r="A15" t="s">
        <v>22</v>
      </c>
      <c r="B15" t="s">
        <v>30</v>
      </c>
      <c r="C15" t="s">
        <v>33</v>
      </c>
      <c r="D15" t="s">
        <v>34</v>
      </c>
      <c r="E15" t="s">
        <v>31</v>
      </c>
      <c r="F15" t="s">
        <v>31</v>
      </c>
      <c r="G15">
        <v>25</v>
      </c>
      <c r="H15">
        <v>4560</v>
      </c>
      <c r="I15">
        <v>456</v>
      </c>
      <c r="J15">
        <v>20</v>
      </c>
      <c r="K15">
        <v>5</v>
      </c>
      <c r="L15" t="s">
        <v>31</v>
      </c>
      <c r="M15" s="2">
        <f t="shared" si="0"/>
        <v>0.21875</v>
      </c>
      <c r="N15" s="2">
        <f t="shared" si="1"/>
        <v>0.31032136105860114</v>
      </c>
      <c r="O15" s="2">
        <f t="shared" si="2"/>
        <v>0.28582615505090053</v>
      </c>
      <c r="P15" s="2">
        <f t="shared" si="3"/>
        <v>0.5454545454545454</v>
      </c>
      <c r="Q15" s="2">
        <f t="shared" si="4"/>
        <v>0.2</v>
      </c>
    </row>
    <row r="16" spans="1:17" ht="12.75">
      <c r="A16" t="s">
        <v>23</v>
      </c>
      <c r="B16" t="s">
        <v>30</v>
      </c>
      <c r="C16" t="s">
        <v>33</v>
      </c>
      <c r="D16" t="s">
        <v>34</v>
      </c>
      <c r="E16" t="s">
        <v>31</v>
      </c>
      <c r="F16" t="s">
        <v>31</v>
      </c>
      <c r="G16">
        <v>38</v>
      </c>
      <c r="H16">
        <v>13681</v>
      </c>
      <c r="I16">
        <v>912</v>
      </c>
      <c r="J16">
        <v>20</v>
      </c>
      <c r="K16">
        <v>15</v>
      </c>
      <c r="L16" t="s">
        <v>30</v>
      </c>
      <c r="M16" s="2">
        <f t="shared" si="0"/>
        <v>0.625</v>
      </c>
      <c r="N16" s="2">
        <f t="shared" si="1"/>
        <v>1</v>
      </c>
      <c r="O16" s="2">
        <f t="shared" si="2"/>
        <v>0.6429130775254502</v>
      </c>
      <c r="P16" s="2">
        <f t="shared" si="3"/>
        <v>0.5454545454545454</v>
      </c>
      <c r="Q16" s="2">
        <f t="shared" si="4"/>
        <v>0.6</v>
      </c>
    </row>
    <row r="17" spans="1:17" ht="12.75">
      <c r="A17" t="s">
        <v>24</v>
      </c>
      <c r="B17" t="s">
        <v>30</v>
      </c>
      <c r="C17" t="s">
        <v>33</v>
      </c>
      <c r="D17" t="s">
        <v>34</v>
      </c>
      <c r="E17" t="s">
        <v>30</v>
      </c>
      <c r="F17" t="s">
        <v>31</v>
      </c>
      <c r="G17">
        <v>50</v>
      </c>
      <c r="H17">
        <v>4560</v>
      </c>
      <c r="I17">
        <v>1368</v>
      </c>
      <c r="J17">
        <v>20</v>
      </c>
      <c r="K17">
        <v>8</v>
      </c>
      <c r="L17" t="s">
        <v>30</v>
      </c>
      <c r="M17" s="2">
        <f t="shared" si="0"/>
        <v>1</v>
      </c>
      <c r="N17" s="2">
        <f t="shared" si="1"/>
        <v>0.31032136105860114</v>
      </c>
      <c r="O17" s="2">
        <f t="shared" si="2"/>
        <v>1</v>
      </c>
      <c r="P17" s="2">
        <f t="shared" si="3"/>
        <v>0.5454545454545454</v>
      </c>
      <c r="Q17" s="2">
        <f t="shared" si="4"/>
        <v>0.32</v>
      </c>
    </row>
    <row r="18" spans="1:17" ht="12.75">
      <c r="A18" t="s">
        <v>25</v>
      </c>
      <c r="B18" t="s">
        <v>30</v>
      </c>
      <c r="C18" t="s">
        <v>33</v>
      </c>
      <c r="D18" t="s">
        <v>34</v>
      </c>
      <c r="E18" t="s">
        <v>31</v>
      </c>
      <c r="F18" t="s">
        <v>31</v>
      </c>
      <c r="G18">
        <v>19</v>
      </c>
      <c r="H18">
        <v>4560</v>
      </c>
      <c r="I18">
        <v>638</v>
      </c>
      <c r="J18">
        <v>20</v>
      </c>
      <c r="K18">
        <v>2</v>
      </c>
      <c r="L18" t="s">
        <v>31</v>
      </c>
      <c r="M18" s="2">
        <f t="shared" si="0"/>
        <v>0.03125</v>
      </c>
      <c r="N18" s="2">
        <f t="shared" si="1"/>
        <v>0.31032136105860114</v>
      </c>
      <c r="O18" s="2">
        <f t="shared" si="2"/>
        <v>0.4283476898981989</v>
      </c>
      <c r="P18" s="2">
        <f t="shared" si="3"/>
        <v>0.5454545454545454</v>
      </c>
      <c r="Q18" s="2">
        <f t="shared" si="4"/>
        <v>0.08</v>
      </c>
    </row>
    <row r="19" spans="1:17" ht="12.75">
      <c r="A19" t="s">
        <v>26</v>
      </c>
      <c r="B19" t="s">
        <v>30</v>
      </c>
      <c r="C19" t="s">
        <v>33</v>
      </c>
      <c r="D19" t="s">
        <v>35</v>
      </c>
      <c r="E19" t="s">
        <v>30</v>
      </c>
      <c r="F19" t="s">
        <v>31</v>
      </c>
      <c r="G19">
        <v>21</v>
      </c>
      <c r="H19">
        <v>13681</v>
      </c>
      <c r="I19">
        <v>274</v>
      </c>
      <c r="J19">
        <v>20</v>
      </c>
      <c r="K19">
        <v>3</v>
      </c>
      <c r="L19" t="s">
        <v>30</v>
      </c>
      <c r="M19" s="2">
        <f t="shared" si="0"/>
        <v>0.09375</v>
      </c>
      <c r="N19" s="2">
        <f t="shared" si="1"/>
        <v>1</v>
      </c>
      <c r="O19" s="2">
        <f t="shared" si="2"/>
        <v>0.14330462020360218</v>
      </c>
      <c r="P19" s="2">
        <f t="shared" si="3"/>
        <v>0.5454545454545454</v>
      </c>
      <c r="Q19" s="2">
        <f t="shared" si="4"/>
        <v>0.12</v>
      </c>
    </row>
    <row r="20" spans="1:17" ht="12.75">
      <c r="A20" t="s">
        <v>27</v>
      </c>
      <c r="B20" t="s">
        <v>30</v>
      </c>
      <c r="C20" t="s">
        <v>33</v>
      </c>
      <c r="D20" t="s">
        <v>35</v>
      </c>
      <c r="E20" t="s">
        <v>31</v>
      </c>
      <c r="F20" t="s">
        <v>31</v>
      </c>
      <c r="G20">
        <v>25</v>
      </c>
      <c r="H20">
        <v>13681</v>
      </c>
      <c r="I20">
        <v>912</v>
      </c>
      <c r="J20">
        <v>20</v>
      </c>
      <c r="K20">
        <v>2</v>
      </c>
      <c r="L20" t="s">
        <v>30</v>
      </c>
      <c r="M20" s="2">
        <f t="shared" si="0"/>
        <v>0.21875</v>
      </c>
      <c r="N20" s="2">
        <f t="shared" si="1"/>
        <v>1</v>
      </c>
      <c r="O20" s="2">
        <f t="shared" si="2"/>
        <v>0.6429130775254502</v>
      </c>
      <c r="P20" s="2">
        <f t="shared" si="3"/>
        <v>0.5454545454545454</v>
      </c>
      <c r="Q20" s="2">
        <f t="shared" si="4"/>
        <v>0.08</v>
      </c>
    </row>
    <row r="21" spans="1:17" ht="12.75">
      <c r="A21" t="s">
        <v>28</v>
      </c>
      <c r="B21" t="s">
        <v>30</v>
      </c>
      <c r="C21" t="s">
        <v>33</v>
      </c>
      <c r="D21" t="s">
        <v>35</v>
      </c>
      <c r="E21" t="s">
        <v>30</v>
      </c>
      <c r="F21" t="s">
        <v>31</v>
      </c>
      <c r="G21">
        <v>38</v>
      </c>
      <c r="H21">
        <v>9121</v>
      </c>
      <c r="I21">
        <v>912</v>
      </c>
      <c r="J21">
        <v>20</v>
      </c>
      <c r="K21">
        <v>15</v>
      </c>
      <c r="L21" t="s">
        <v>30</v>
      </c>
      <c r="M21" s="2">
        <f t="shared" si="0"/>
        <v>0.625</v>
      </c>
      <c r="N21" s="2">
        <f t="shared" si="1"/>
        <v>0.6551984877126654</v>
      </c>
      <c r="O21" s="2">
        <f t="shared" si="2"/>
        <v>0.6429130775254502</v>
      </c>
      <c r="P21" s="2">
        <f t="shared" si="3"/>
        <v>0.5454545454545454</v>
      </c>
      <c r="Q21" s="2">
        <f t="shared" si="4"/>
        <v>0.6</v>
      </c>
    </row>
    <row r="22" spans="1:17" ht="12.75">
      <c r="A22" t="s">
        <v>29</v>
      </c>
      <c r="B22" t="s">
        <v>30</v>
      </c>
      <c r="C22" t="s">
        <v>33</v>
      </c>
      <c r="D22" t="s">
        <v>35</v>
      </c>
      <c r="E22" t="s">
        <v>30</v>
      </c>
      <c r="F22" t="s">
        <v>31</v>
      </c>
      <c r="G22">
        <v>50</v>
      </c>
      <c r="H22">
        <v>4560</v>
      </c>
      <c r="I22">
        <v>912</v>
      </c>
      <c r="J22">
        <v>30</v>
      </c>
      <c r="K22">
        <v>2</v>
      </c>
      <c r="L22" t="s">
        <v>31</v>
      </c>
      <c r="M22" s="2">
        <f t="shared" si="0"/>
        <v>1</v>
      </c>
      <c r="N22" s="2">
        <f t="shared" si="1"/>
        <v>0.31032136105860114</v>
      </c>
      <c r="O22" s="2">
        <f t="shared" si="2"/>
        <v>0.6429130775254502</v>
      </c>
      <c r="P22" s="2">
        <f t="shared" si="3"/>
        <v>1</v>
      </c>
      <c r="Q22" s="2">
        <f t="shared" si="4"/>
        <v>0.08</v>
      </c>
    </row>
    <row r="23" spans="6:11" ht="12.75">
      <c r="F23" t="s">
        <v>40</v>
      </c>
      <c r="G23">
        <f>MIN(G3:G22)</f>
        <v>18</v>
      </c>
      <c r="H23">
        <f>MIN(H3:H22)</f>
        <v>456</v>
      </c>
      <c r="I23">
        <f>MIN(I3:I22)</f>
        <v>91</v>
      </c>
      <c r="J23">
        <f>MIN(J3:J22)</f>
        <v>8</v>
      </c>
      <c r="K23">
        <f>MIN(K3:K22)</f>
        <v>0</v>
      </c>
    </row>
    <row r="24" spans="6:11" ht="12.75">
      <c r="F24" t="s">
        <v>41</v>
      </c>
      <c r="G24">
        <f>MAX(G3:G22)</f>
        <v>50</v>
      </c>
      <c r="H24">
        <f>MAX(H3:H22)</f>
        <v>13681</v>
      </c>
      <c r="I24">
        <f>MAX(I3:I22)</f>
        <v>1368</v>
      </c>
      <c r="J24">
        <f>MAX(J3:J22)</f>
        <v>30</v>
      </c>
      <c r="K24">
        <f>MAX(K3:K22)</f>
        <v>25</v>
      </c>
    </row>
    <row r="25" spans="6:11" ht="12.75">
      <c r="F25" t="s">
        <v>42</v>
      </c>
      <c r="G25">
        <f>G24-G23</f>
        <v>32</v>
      </c>
      <c r="H25">
        <f>H24-H23</f>
        <v>13225</v>
      </c>
      <c r="I25">
        <f>I24-I23</f>
        <v>1277</v>
      </c>
      <c r="J25">
        <f>J24-J23</f>
        <v>22</v>
      </c>
      <c r="K25">
        <f>K24-K23</f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redmond</cp:lastModifiedBy>
  <dcterms:created xsi:type="dcterms:W3CDTF">2004-01-22T16:00:38Z</dcterms:created>
  <dcterms:modified xsi:type="dcterms:W3CDTF">2005-09-06T17:02:20Z</dcterms:modified>
  <cp:category/>
  <cp:version/>
  <cp:contentType/>
  <cp:contentStatus/>
</cp:coreProperties>
</file>