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325" activeTab="5"/>
  </bookViews>
  <sheets>
    <sheet name="orig" sheetId="1" r:id="rId1"/>
    <sheet name="normal" sheetId="2" r:id="rId2"/>
    <sheet name="first" sheetId="3" r:id="rId3"/>
    <sheet name="second" sheetId="4" r:id="rId4"/>
    <sheet name="third" sheetId="5" r:id="rId5"/>
    <sheet name="fourth" sheetId="6" r:id="rId6"/>
  </sheets>
  <definedNames/>
  <calcPr fullCalcOnLoad="1"/>
</workbook>
</file>

<file path=xl/sharedStrings.xml><?xml version="1.0" encoding="utf-8"?>
<sst xmlns="http://schemas.openxmlformats.org/spreadsheetml/2006/main" count="125" uniqueCount="26">
  <si>
    <t>Age</t>
  </si>
  <si>
    <t>Money in Bank</t>
  </si>
  <si>
    <t>Monthly Pay</t>
  </si>
  <si>
    <t>Months for Loan</t>
  </si>
  <si>
    <t>Yrs w employer</t>
  </si>
  <si>
    <t>Approved Amount</t>
  </si>
  <si>
    <t>Min</t>
  </si>
  <si>
    <t>Max</t>
  </si>
  <si>
    <t>Random centroids</t>
  </si>
  <si>
    <t>Distances</t>
  </si>
  <si>
    <t>Centroid1</t>
  </si>
  <si>
    <t>Centroid2</t>
  </si>
  <si>
    <t>Centroid3</t>
  </si>
  <si>
    <t>Centroid4</t>
  </si>
  <si>
    <t>Centroid5</t>
  </si>
  <si>
    <t>Measure</t>
  </si>
  <si>
    <t>Cluster</t>
  </si>
  <si>
    <t>Instance</t>
  </si>
  <si>
    <t>Sorted</t>
  </si>
  <si>
    <t>New Average centroids</t>
  </si>
  <si>
    <t>PROBLEM - no members</t>
  </si>
  <si>
    <t>No Change - iteration done</t>
  </si>
  <si>
    <t>Copied (Values) from Normal tab</t>
  </si>
  <si>
    <t>Copied (Values) from first tab</t>
  </si>
  <si>
    <t>Copied (Values) from second tab</t>
  </si>
  <si>
    <t>Copied (Values) from third tab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</si>
</sst>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0000000"/>
    <numFmt numFmtId="167" formatCode="0.0000000000000"/>
    <numFmt numFmtId="168" formatCode="0.000000000000"/>
    <numFmt numFmtId="169" formatCode="0.00000000000"/>
    <numFmt numFmtId="170" formatCode="0.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000000000000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B1" sqref="B1:G1"/>
    </sheetView>
  </sheetViews>
  <sheetFormatPr defaultColWidth="9.140625" defaultRowHeight="12.75"/>
  <sheetData>
    <row r="1" spans="2:7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2:7" ht="12.75">
      <c r="B2">
        <v>18</v>
      </c>
      <c r="C2">
        <v>1843</v>
      </c>
      <c r="D2">
        <v>92.15</v>
      </c>
      <c r="E2">
        <v>15</v>
      </c>
      <c r="F2">
        <v>1</v>
      </c>
      <c r="G2">
        <v>547.141125</v>
      </c>
    </row>
    <row r="3" spans="2:7" ht="12.75">
      <c r="B3">
        <v>20</v>
      </c>
      <c r="C3">
        <v>921.5</v>
      </c>
      <c r="D3">
        <v>184.3</v>
      </c>
      <c r="E3">
        <v>20</v>
      </c>
      <c r="F3">
        <v>2</v>
      </c>
      <c r="G3">
        <v>1172.286</v>
      </c>
    </row>
    <row r="4" spans="2:7" ht="12.75">
      <c r="B4">
        <v>25</v>
      </c>
      <c r="C4">
        <v>460.75</v>
      </c>
      <c r="D4">
        <v>368.6</v>
      </c>
      <c r="E4">
        <v>12</v>
      </c>
      <c r="F4">
        <v>0</v>
      </c>
      <c r="G4">
        <v>0</v>
      </c>
    </row>
    <row r="5" spans="2:7" ht="12.75">
      <c r="B5">
        <v>40</v>
      </c>
      <c r="C5">
        <v>460.75</v>
      </c>
      <c r="D5">
        <v>645.05</v>
      </c>
      <c r="E5">
        <v>12</v>
      </c>
      <c r="F5">
        <v>2</v>
      </c>
      <c r="G5">
        <v>1078.3205999999998</v>
      </c>
    </row>
    <row r="6" spans="2:7" ht="12.75">
      <c r="B6">
        <v>50</v>
      </c>
      <c r="C6">
        <v>460.75</v>
      </c>
      <c r="D6">
        <v>368.6</v>
      </c>
      <c r="E6">
        <v>12</v>
      </c>
      <c r="F6">
        <v>25</v>
      </c>
      <c r="G6">
        <v>16437.54</v>
      </c>
    </row>
    <row r="7" spans="2:7" ht="12.75">
      <c r="B7">
        <v>18</v>
      </c>
      <c r="C7">
        <v>921.5</v>
      </c>
      <c r="D7">
        <v>460.75</v>
      </c>
      <c r="E7">
        <v>8</v>
      </c>
      <c r="F7">
        <v>1</v>
      </c>
      <c r="G7">
        <v>219.56300000000002</v>
      </c>
    </row>
    <row r="8" spans="2:7" ht="12.75">
      <c r="B8">
        <v>22</v>
      </c>
      <c r="C8">
        <v>921.5</v>
      </c>
      <c r="D8">
        <v>276.45</v>
      </c>
      <c r="E8">
        <v>8</v>
      </c>
      <c r="F8">
        <v>4</v>
      </c>
      <c r="G8">
        <v>1003.3032000000002</v>
      </c>
    </row>
    <row r="9" spans="2:7" ht="12.75">
      <c r="B9">
        <v>28</v>
      </c>
      <c r="C9">
        <v>1382.25</v>
      </c>
      <c r="D9">
        <v>368.6</v>
      </c>
      <c r="E9">
        <v>10</v>
      </c>
      <c r="F9">
        <v>5</v>
      </c>
      <c r="G9">
        <v>2100.34</v>
      </c>
    </row>
    <row r="10" spans="2:7" ht="12.75">
      <c r="B10">
        <v>40</v>
      </c>
      <c r="C10">
        <v>1843</v>
      </c>
      <c r="D10">
        <v>184.3</v>
      </c>
      <c r="E10">
        <v>20</v>
      </c>
      <c r="F10">
        <v>15</v>
      </c>
      <c r="G10">
        <v>17556.645</v>
      </c>
    </row>
    <row r="11" spans="2:7" ht="12.75">
      <c r="B11">
        <v>50</v>
      </c>
      <c r="C11">
        <v>460.75</v>
      </c>
      <c r="D11">
        <v>368.6</v>
      </c>
      <c r="E11">
        <v>12</v>
      </c>
      <c r="F11">
        <v>0</v>
      </c>
      <c r="G11">
        <v>0</v>
      </c>
    </row>
    <row r="12" spans="2:7" ht="12.75">
      <c r="B12">
        <v>18</v>
      </c>
      <c r="C12">
        <v>4607.5</v>
      </c>
      <c r="D12">
        <v>737.2</v>
      </c>
      <c r="E12">
        <v>20</v>
      </c>
      <c r="F12">
        <v>1</v>
      </c>
      <c r="G12">
        <v>1288.872</v>
      </c>
    </row>
    <row r="13" spans="2:7" ht="12.75">
      <c r="B13">
        <v>20</v>
      </c>
      <c r="C13">
        <v>4607.5</v>
      </c>
      <c r="D13">
        <v>921.5</v>
      </c>
      <c r="E13">
        <v>20</v>
      </c>
      <c r="F13">
        <v>2</v>
      </c>
      <c r="G13">
        <v>2661.43</v>
      </c>
    </row>
    <row r="14" spans="2:7" ht="12.75">
      <c r="B14">
        <v>25</v>
      </c>
      <c r="C14">
        <v>4607.5</v>
      </c>
      <c r="D14">
        <v>460.75</v>
      </c>
      <c r="E14">
        <v>20</v>
      </c>
      <c r="F14">
        <v>5</v>
      </c>
      <c r="G14">
        <v>7130.5375</v>
      </c>
    </row>
    <row r="15" spans="2:7" ht="12.75">
      <c r="B15">
        <v>38</v>
      </c>
      <c r="C15">
        <v>13822.5</v>
      </c>
      <c r="D15">
        <v>921.5</v>
      </c>
      <c r="E15">
        <v>20</v>
      </c>
      <c r="F15">
        <v>15</v>
      </c>
      <c r="G15">
        <v>53005.725000000006</v>
      </c>
    </row>
    <row r="16" spans="2:7" ht="12.75">
      <c r="B16">
        <v>50</v>
      </c>
      <c r="C16">
        <v>4607.5</v>
      </c>
      <c r="D16">
        <v>1382.25</v>
      </c>
      <c r="E16">
        <v>20</v>
      </c>
      <c r="F16">
        <v>8</v>
      </c>
      <c r="G16">
        <v>15482.58</v>
      </c>
    </row>
    <row r="17" spans="2:7" ht="12.75">
      <c r="B17">
        <v>19</v>
      </c>
      <c r="C17">
        <v>4607.5</v>
      </c>
      <c r="D17">
        <v>645.05</v>
      </c>
      <c r="E17">
        <v>20</v>
      </c>
      <c r="F17">
        <v>2</v>
      </c>
      <c r="G17">
        <v>2615.901</v>
      </c>
    </row>
    <row r="18" spans="2:7" ht="12.75">
      <c r="B18">
        <v>21</v>
      </c>
      <c r="C18">
        <v>13822.5</v>
      </c>
      <c r="D18">
        <v>276.45</v>
      </c>
      <c r="E18">
        <v>20</v>
      </c>
      <c r="F18">
        <v>3</v>
      </c>
      <c r="G18">
        <v>9561.7935</v>
      </c>
    </row>
    <row r="19" spans="2:7" ht="12.75">
      <c r="B19">
        <v>25</v>
      </c>
      <c r="C19">
        <v>13822.5</v>
      </c>
      <c r="D19">
        <v>921.5</v>
      </c>
      <c r="E19">
        <v>20</v>
      </c>
      <c r="F19">
        <v>2</v>
      </c>
      <c r="G19">
        <v>6547.43</v>
      </c>
    </row>
    <row r="20" spans="2:7" ht="12.75">
      <c r="B20">
        <v>38</v>
      </c>
      <c r="C20">
        <v>9215</v>
      </c>
      <c r="D20">
        <v>921.5</v>
      </c>
      <c r="E20">
        <v>20</v>
      </c>
      <c r="F20">
        <v>15</v>
      </c>
      <c r="G20">
        <v>39183.225000000006</v>
      </c>
    </row>
    <row r="21" spans="2:7" ht="13.5" thickBot="1">
      <c r="B21">
        <v>50</v>
      </c>
      <c r="C21">
        <v>4607.5</v>
      </c>
      <c r="D21">
        <v>921.5</v>
      </c>
      <c r="E21">
        <v>30</v>
      </c>
      <c r="F21">
        <v>2</v>
      </c>
      <c r="G21">
        <v>5792.145</v>
      </c>
    </row>
    <row r="22" spans="1:7" ht="13.5" thickTop="1">
      <c r="A22" t="s">
        <v>6</v>
      </c>
      <c r="B22" s="1">
        <f aca="true" t="shared" si="0" ref="B22:G22">MIN(B2:B21)</f>
        <v>18</v>
      </c>
      <c r="C22" s="1">
        <f t="shared" si="0"/>
        <v>460.75</v>
      </c>
      <c r="D22" s="1">
        <f t="shared" si="0"/>
        <v>92.15</v>
      </c>
      <c r="E22" s="1">
        <f t="shared" si="0"/>
        <v>8</v>
      </c>
      <c r="F22" s="1">
        <f t="shared" si="0"/>
        <v>0</v>
      </c>
      <c r="G22" s="1">
        <f t="shared" si="0"/>
        <v>0</v>
      </c>
    </row>
    <row r="23" spans="1:7" ht="12.75">
      <c r="A23" t="s">
        <v>7</v>
      </c>
      <c r="B23">
        <f aca="true" t="shared" si="1" ref="B23:G23">MAX(B2:B21)</f>
        <v>50</v>
      </c>
      <c r="C23">
        <f t="shared" si="1"/>
        <v>13822.5</v>
      </c>
      <c r="D23">
        <f t="shared" si="1"/>
        <v>1382.25</v>
      </c>
      <c r="E23">
        <f t="shared" si="1"/>
        <v>30</v>
      </c>
      <c r="F23">
        <f t="shared" si="1"/>
        <v>25</v>
      </c>
      <c r="G23">
        <f t="shared" si="1"/>
        <v>53005.725000000006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C24" sqref="C24"/>
    </sheetView>
  </sheetViews>
  <sheetFormatPr defaultColWidth="9.140625" defaultRowHeight="12.75"/>
  <sheetData>
    <row r="1" spans="2:7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2:7" ht="12.75">
      <c r="B2" s="2">
        <f>(orig!B2-orig!B$22)/(orig!B$23-orig!B$22)</f>
        <v>0</v>
      </c>
      <c r="C2" s="2">
        <f>(orig!C2-orig!C$22)/(orig!C$23-orig!C$22)</f>
        <v>0.10344827586206896</v>
      </c>
      <c r="D2" s="2">
        <f>(orig!D2-orig!D$22)/(orig!D$23-orig!D$22)</f>
        <v>0</v>
      </c>
      <c r="E2" s="2">
        <f>(orig!E2-orig!E$22)/(orig!E$23-orig!E$22)</f>
        <v>0.3181818181818182</v>
      </c>
      <c r="F2" s="2">
        <f>(orig!F2-orig!F$22)/(orig!F$23-orig!F$22)</f>
        <v>0.04</v>
      </c>
      <c r="G2" s="2">
        <f>(orig!G2-orig!G$22)/(orig!G$23-orig!G$22)</f>
        <v>0.010322302449405229</v>
      </c>
    </row>
    <row r="3" spans="2:7" ht="12.75">
      <c r="B3" s="2">
        <f>(orig!B3-orig!B$22)/(orig!B$23-orig!B$22)</f>
        <v>0.0625</v>
      </c>
      <c r="C3" s="2">
        <f>(orig!C3-orig!C$22)/(orig!C$23-orig!C$22)</f>
        <v>0.034482758620689655</v>
      </c>
      <c r="D3" s="2">
        <f>(orig!D3-orig!D$22)/(orig!D$23-orig!D$22)</f>
        <v>0.07142857142857144</v>
      </c>
      <c r="E3" s="2">
        <f>(orig!E3-orig!E$22)/(orig!E$23-orig!E$22)</f>
        <v>0.5454545454545454</v>
      </c>
      <c r="F3" s="2">
        <f>(orig!F3-orig!F$22)/(orig!F$23-orig!F$22)</f>
        <v>0.08</v>
      </c>
      <c r="G3" s="2">
        <f>(orig!G3-orig!G$22)/(orig!G$23-orig!G$22)</f>
        <v>0.022116214805098882</v>
      </c>
    </row>
    <row r="4" spans="2:7" ht="12.75">
      <c r="B4" s="2">
        <f>(orig!B4-orig!B$22)/(orig!B$23-orig!B$22)</f>
        <v>0.21875</v>
      </c>
      <c r="C4" s="2">
        <f>(orig!C4-orig!C$22)/(orig!C$23-orig!C$22)</f>
        <v>0</v>
      </c>
      <c r="D4" s="2">
        <f>(orig!D4-orig!D$22)/(orig!D$23-orig!D$22)</f>
        <v>0.21428571428571433</v>
      </c>
      <c r="E4" s="2">
        <f>(orig!E4-orig!E$22)/(orig!E$23-orig!E$22)</f>
        <v>0.18181818181818182</v>
      </c>
      <c r="F4" s="2">
        <f>(orig!F4-orig!F$22)/(orig!F$23-orig!F$22)</f>
        <v>0</v>
      </c>
      <c r="G4" s="2">
        <f>(orig!G4-orig!G$22)/(orig!G$23-orig!G$22)</f>
        <v>0</v>
      </c>
    </row>
    <row r="5" spans="2:7" ht="12.75">
      <c r="B5" s="2">
        <f>(orig!B5-orig!B$22)/(orig!B$23-orig!B$22)</f>
        <v>0.6875</v>
      </c>
      <c r="C5" s="2">
        <f>(orig!C5-orig!C$22)/(orig!C$23-orig!C$22)</f>
        <v>0</v>
      </c>
      <c r="D5" s="2">
        <f>(orig!D5-orig!D$22)/(orig!D$23-orig!D$22)</f>
        <v>0.4285714285714286</v>
      </c>
      <c r="E5" s="2">
        <f>(orig!E5-orig!E$22)/(orig!E$23-orig!E$22)</f>
        <v>0.18181818181818182</v>
      </c>
      <c r="F5" s="2">
        <f>(orig!F5-orig!F$22)/(orig!F$23-orig!F$22)</f>
        <v>0.08</v>
      </c>
      <c r="G5" s="2">
        <f>(orig!G5-orig!G$22)/(orig!G$23-orig!G$22)</f>
        <v>0.020343474219058407</v>
      </c>
    </row>
    <row r="6" spans="2:7" ht="12.75">
      <c r="B6" s="2">
        <f>(orig!B6-orig!B$22)/(orig!B$23-orig!B$22)</f>
        <v>1</v>
      </c>
      <c r="C6" s="2">
        <f>(orig!C6-orig!C$22)/(orig!C$23-orig!C$22)</f>
        <v>0</v>
      </c>
      <c r="D6" s="2">
        <f>(orig!D6-orig!D$22)/(orig!D$23-orig!D$22)</f>
        <v>0.21428571428571433</v>
      </c>
      <c r="E6" s="2">
        <f>(orig!E6-orig!E$22)/(orig!E$23-orig!E$22)</f>
        <v>0.18181818181818182</v>
      </c>
      <c r="F6" s="2">
        <f>(orig!F6-orig!F$22)/(orig!F$23-orig!F$22)</f>
        <v>1</v>
      </c>
      <c r="G6" s="2">
        <f>(orig!G6-orig!G$22)/(orig!G$23-orig!G$22)</f>
        <v>0.31010876655304687</v>
      </c>
    </row>
    <row r="7" spans="2:7" ht="12.75">
      <c r="B7" s="2">
        <f>(orig!B7-orig!B$22)/(orig!B$23-orig!B$22)</f>
        <v>0</v>
      </c>
      <c r="C7" s="2">
        <f>(orig!C7-orig!C$22)/(orig!C$23-orig!C$22)</f>
        <v>0.034482758620689655</v>
      </c>
      <c r="D7" s="2">
        <f>(orig!D7-orig!D$22)/(orig!D$23-orig!D$22)</f>
        <v>0.28571428571428575</v>
      </c>
      <c r="E7" s="2">
        <f>(orig!E7-orig!E$22)/(orig!E$23-orig!E$22)</f>
        <v>0</v>
      </c>
      <c r="F7" s="2">
        <f>(orig!F7-orig!F$22)/(orig!F$23-orig!F$22)</f>
        <v>0.04</v>
      </c>
      <c r="G7" s="2">
        <f>(orig!G7-orig!G$22)/(orig!G$23-orig!G$22)</f>
        <v>0.0041422506719793</v>
      </c>
    </row>
    <row r="8" spans="2:7" ht="12.75">
      <c r="B8" s="2">
        <f>(orig!B8-orig!B$22)/(orig!B$23-orig!B$22)</f>
        <v>0.125</v>
      </c>
      <c r="C8" s="2">
        <f>(orig!C8-orig!C$22)/(orig!C$23-orig!C$22)</f>
        <v>0.034482758620689655</v>
      </c>
      <c r="D8" s="2">
        <f>(orig!D8-orig!D$22)/(orig!D$23-orig!D$22)</f>
        <v>0.14285714285714285</v>
      </c>
      <c r="E8" s="2">
        <f>(orig!E8-orig!E$22)/(orig!E$23-orig!E$22)</f>
        <v>0</v>
      </c>
      <c r="F8" s="2">
        <f>(orig!F8-orig!F$22)/(orig!F$23-orig!F$22)</f>
        <v>0.16</v>
      </c>
      <c r="G8" s="2">
        <f>(orig!G8-orig!G$22)/(orig!G$23-orig!G$22)</f>
        <v>0.018928204453386877</v>
      </c>
    </row>
    <row r="9" spans="2:7" ht="12.75">
      <c r="B9" s="2">
        <f>(orig!B9-orig!B$22)/(orig!B$23-orig!B$22)</f>
        <v>0.3125</v>
      </c>
      <c r="C9" s="2">
        <f>(orig!C9-orig!C$22)/(orig!C$23-orig!C$22)</f>
        <v>0.06896551724137931</v>
      </c>
      <c r="D9" s="2">
        <f>(orig!D9-orig!D$22)/(orig!D$23-orig!D$22)</f>
        <v>0.21428571428571433</v>
      </c>
      <c r="E9" s="2">
        <f>(orig!E9-orig!E$22)/(orig!E$23-orig!E$22)</f>
        <v>0.09090909090909091</v>
      </c>
      <c r="F9" s="2">
        <f>(orig!F9-orig!F$22)/(orig!F$23-orig!F$22)</f>
        <v>0.2</v>
      </c>
      <c r="G9" s="2">
        <f>(orig!G9-orig!G$22)/(orig!G$23-orig!G$22)</f>
        <v>0.03962477638028722</v>
      </c>
    </row>
    <row r="10" spans="2:7" ht="12.75">
      <c r="B10" s="2">
        <f>(orig!B10-orig!B$22)/(orig!B$23-orig!B$22)</f>
        <v>0.6875</v>
      </c>
      <c r="C10" s="2">
        <f>(orig!C10-orig!C$22)/(orig!C$23-orig!C$22)</f>
        <v>0.10344827586206896</v>
      </c>
      <c r="D10" s="2">
        <f>(orig!D10-orig!D$22)/(orig!D$23-orig!D$22)</f>
        <v>0.07142857142857144</v>
      </c>
      <c r="E10" s="2">
        <f>(orig!E10-orig!E$22)/(orig!E$23-orig!E$22)</f>
        <v>0.5454545454545454</v>
      </c>
      <c r="F10" s="2">
        <f>(orig!F10-orig!F$22)/(orig!F$23-orig!F$22)</f>
        <v>0.6</v>
      </c>
      <c r="G10" s="2">
        <f>(orig!G10-orig!G$22)/(orig!G$23-orig!G$22)</f>
        <v>0.33122167463986196</v>
      </c>
    </row>
    <row r="11" spans="2:7" ht="12.75">
      <c r="B11" s="2">
        <f>(orig!B11-orig!B$22)/(orig!B$23-orig!B$22)</f>
        <v>1</v>
      </c>
      <c r="C11" s="2">
        <f>(orig!C11-orig!C$22)/(orig!C$23-orig!C$22)</f>
        <v>0</v>
      </c>
      <c r="D11" s="2">
        <f>(orig!D11-orig!D$22)/(orig!D$23-orig!D$22)</f>
        <v>0.21428571428571433</v>
      </c>
      <c r="E11" s="2">
        <f>(orig!E11-orig!E$22)/(orig!E$23-orig!E$22)</f>
        <v>0.18181818181818182</v>
      </c>
      <c r="F11" s="2">
        <f>(orig!F11-orig!F$22)/(orig!F$23-orig!F$22)</f>
        <v>0</v>
      </c>
      <c r="G11" s="2">
        <f>(orig!G11-orig!G$22)/(orig!G$23-orig!G$22)</f>
        <v>0</v>
      </c>
    </row>
    <row r="12" spans="2:7" ht="12.75">
      <c r="B12" s="2">
        <f>(orig!B12-orig!B$22)/(orig!B$23-orig!B$22)</f>
        <v>0</v>
      </c>
      <c r="C12" s="2">
        <f>(orig!C12-orig!C$22)/(orig!C$23-orig!C$22)</f>
        <v>0.3103448275862069</v>
      </c>
      <c r="D12" s="2">
        <f>(orig!D12-orig!D$22)/(orig!D$23-orig!D$22)</f>
        <v>0.5000000000000001</v>
      </c>
      <c r="E12" s="2">
        <f>(orig!E12-orig!E$22)/(orig!E$23-orig!E$22)</f>
        <v>0.5454545454545454</v>
      </c>
      <c r="F12" s="2">
        <f>(orig!F12-orig!F$22)/(orig!F$23-orig!F$22)</f>
        <v>0.04</v>
      </c>
      <c r="G12" s="2">
        <f>(orig!G12-orig!G$22)/(orig!G$23-orig!G$22)</f>
        <v>0.02431571306684325</v>
      </c>
    </row>
    <row r="13" spans="2:7" ht="12.75">
      <c r="B13" s="2">
        <f>(orig!B13-orig!B$22)/(orig!B$23-orig!B$22)</f>
        <v>0.0625</v>
      </c>
      <c r="C13" s="2">
        <f>(orig!C13-orig!C$22)/(orig!C$23-orig!C$22)</f>
        <v>0.3103448275862069</v>
      </c>
      <c r="D13" s="2">
        <f>(orig!D13-orig!D$22)/(orig!D$23-orig!D$22)</f>
        <v>0.6428571428571429</v>
      </c>
      <c r="E13" s="2">
        <f>(orig!E13-orig!E$22)/(orig!E$23-orig!E$22)</f>
        <v>0.5454545454545454</v>
      </c>
      <c r="F13" s="2">
        <f>(orig!F13-orig!F$22)/(orig!F$23-orig!F$22)</f>
        <v>0.08</v>
      </c>
      <c r="G13" s="2">
        <f>(orig!G13-orig!G$22)/(orig!G$23-orig!G$22)</f>
        <v>0.050210236724429286</v>
      </c>
    </row>
    <row r="14" spans="2:7" ht="12.75">
      <c r="B14" s="2">
        <f>(orig!B14-orig!B$22)/(orig!B$23-orig!B$22)</f>
        <v>0.21875</v>
      </c>
      <c r="C14" s="2">
        <f>(orig!C14-orig!C$22)/(orig!C$23-orig!C$22)</f>
        <v>0.3103448275862069</v>
      </c>
      <c r="D14" s="2">
        <f>(orig!D14-orig!D$22)/(orig!D$23-orig!D$22)</f>
        <v>0.28571428571428575</v>
      </c>
      <c r="E14" s="2">
        <f>(orig!E14-orig!E$22)/(orig!E$23-orig!E$22)</f>
        <v>0.5454545454545454</v>
      </c>
      <c r="F14" s="2">
        <f>(orig!F14-orig!F$22)/(orig!F$23-orig!F$22)</f>
        <v>0.2</v>
      </c>
      <c r="G14" s="2">
        <f>(orig!G14-orig!G$22)/(orig!G$23-orig!G$22)</f>
        <v>0.13452391227551364</v>
      </c>
    </row>
    <row r="15" spans="2:7" ht="12.75">
      <c r="B15" s="2">
        <f>(orig!B15-orig!B$22)/(orig!B$23-orig!B$22)</f>
        <v>0.625</v>
      </c>
      <c r="C15" s="2">
        <f>(orig!C15-orig!C$22)/(orig!C$23-orig!C$22)</f>
        <v>1</v>
      </c>
      <c r="D15" s="2">
        <f>(orig!D15-orig!D$22)/(orig!D$23-orig!D$22)</f>
        <v>0.6428571428571429</v>
      </c>
      <c r="E15" s="2">
        <f>(orig!E15-orig!E$22)/(orig!E$23-orig!E$22)</f>
        <v>0.5454545454545454</v>
      </c>
      <c r="F15" s="2">
        <f>(orig!F15-orig!F$22)/(orig!F$23-orig!F$22)</f>
        <v>0.6</v>
      </c>
      <c r="G15" s="2">
        <f>(orig!G15-orig!G$22)/(orig!G$23-orig!G$22)</f>
        <v>1</v>
      </c>
    </row>
    <row r="16" spans="2:7" ht="12.75">
      <c r="B16" s="2">
        <f>(orig!B16-orig!B$22)/(orig!B$23-orig!B$22)</f>
        <v>1</v>
      </c>
      <c r="C16" s="2">
        <f>(orig!C16-orig!C$22)/(orig!C$23-orig!C$22)</f>
        <v>0.3103448275862069</v>
      </c>
      <c r="D16" s="2">
        <f>(orig!D16-orig!D$22)/(orig!D$23-orig!D$22)</f>
        <v>1</v>
      </c>
      <c r="E16" s="2">
        <f>(orig!E16-orig!E$22)/(orig!E$23-orig!E$22)</f>
        <v>0.5454545454545454</v>
      </c>
      <c r="F16" s="2">
        <f>(orig!F16-orig!F$22)/(orig!F$23-orig!F$22)</f>
        <v>0.32</v>
      </c>
      <c r="G16" s="2">
        <f>(orig!G16-orig!G$22)/(orig!G$23-orig!G$22)</f>
        <v>0.2920925994314765</v>
      </c>
    </row>
    <row r="17" spans="2:7" ht="12.75">
      <c r="B17" s="2">
        <f>(orig!B17-orig!B$22)/(orig!B$23-orig!B$22)</f>
        <v>0.03125</v>
      </c>
      <c r="C17" s="2">
        <f>(orig!C17-orig!C$22)/(orig!C$23-orig!C$22)</f>
        <v>0.3103448275862069</v>
      </c>
      <c r="D17" s="2">
        <f>(orig!D17-orig!D$22)/(orig!D$23-orig!D$22)</f>
        <v>0.4285714285714286</v>
      </c>
      <c r="E17" s="2">
        <f>(orig!E17-orig!E$22)/(orig!E$23-orig!E$22)</f>
        <v>0.5454545454545454</v>
      </c>
      <c r="F17" s="2">
        <f>(orig!F17-orig!F$22)/(orig!F$23-orig!F$22)</f>
        <v>0.08</v>
      </c>
      <c r="G17" s="2">
        <f>(orig!G17-orig!G$22)/(orig!G$23-orig!G$22)</f>
        <v>0.04935129177084173</v>
      </c>
    </row>
    <row r="18" spans="2:7" ht="12.75">
      <c r="B18" s="2">
        <f>(orig!B18-orig!B$22)/(orig!B$23-orig!B$22)</f>
        <v>0.09375</v>
      </c>
      <c r="C18" s="2">
        <f>(orig!C18-orig!C$22)/(orig!C$23-orig!C$22)</f>
        <v>1</v>
      </c>
      <c r="D18" s="2">
        <f>(orig!D18-orig!D$22)/(orig!D$23-orig!D$22)</f>
        <v>0.14285714285714285</v>
      </c>
      <c r="E18" s="2">
        <f>(orig!E18-orig!E$22)/(orig!E$23-orig!E$22)</f>
        <v>0.5454545454545454</v>
      </c>
      <c r="F18" s="2">
        <f>(orig!F18-orig!F$22)/(orig!F$23-orig!F$22)</f>
        <v>0.12</v>
      </c>
      <c r="G18" s="2">
        <f>(orig!G18-orig!G$22)/(orig!G$23-orig!G$22)</f>
        <v>0.1803917124046506</v>
      </c>
    </row>
    <row r="19" spans="2:7" ht="12.75">
      <c r="B19" s="2">
        <f>(orig!B19-orig!B$22)/(orig!B$23-orig!B$22)</f>
        <v>0.21875</v>
      </c>
      <c r="C19" s="2">
        <f>(orig!C19-orig!C$22)/(orig!C$23-orig!C$22)</f>
        <v>1</v>
      </c>
      <c r="D19" s="2">
        <f>(orig!D19-orig!D$22)/(orig!D$23-orig!D$22)</f>
        <v>0.6428571428571429</v>
      </c>
      <c r="E19" s="2">
        <f>(orig!E19-orig!E$22)/(orig!E$23-orig!E$22)</f>
        <v>0.5454545454545454</v>
      </c>
      <c r="F19" s="2">
        <f>(orig!F19-orig!F$22)/(orig!F$23-orig!F$22)</f>
        <v>0.08</v>
      </c>
      <c r="G19" s="2">
        <f>(orig!G19-orig!G$22)/(orig!G$23-orig!G$22)</f>
        <v>0.12352307227191024</v>
      </c>
    </row>
    <row r="20" spans="2:7" ht="12.75">
      <c r="B20" s="2">
        <f>(orig!B20-orig!B$22)/(orig!B$23-orig!B$22)</f>
        <v>0.625</v>
      </c>
      <c r="C20" s="2">
        <f>(orig!C20-orig!C$22)/(orig!C$23-orig!C$22)</f>
        <v>0.6551724137931034</v>
      </c>
      <c r="D20" s="2">
        <f>(orig!D20-orig!D$22)/(orig!D$23-orig!D$22)</f>
        <v>0.6428571428571429</v>
      </c>
      <c r="E20" s="2">
        <f>(orig!E20-orig!E$22)/(orig!E$23-orig!E$22)</f>
        <v>0.5454545454545454</v>
      </c>
      <c r="F20" s="2">
        <f>(orig!F20-orig!F$22)/(orig!F$23-orig!F$22)</f>
        <v>0.6</v>
      </c>
      <c r="G20" s="2">
        <f>(orig!G20-orig!G$22)/(orig!G$23-orig!G$22)</f>
        <v>0.7392262816893835</v>
      </c>
    </row>
    <row r="21" spans="2:7" ht="12.75">
      <c r="B21" s="2">
        <f>(orig!B21-orig!B$22)/(orig!B$23-orig!B$22)</f>
        <v>1</v>
      </c>
      <c r="C21" s="2">
        <f>(orig!C21-orig!C$22)/(orig!C$23-orig!C$22)</f>
        <v>0.3103448275862069</v>
      </c>
      <c r="D21" s="2">
        <f>(orig!D21-orig!D$22)/(orig!D$23-orig!D$22)</f>
        <v>0.6428571428571429</v>
      </c>
      <c r="E21" s="2">
        <f>(orig!E21-orig!E$22)/(orig!E$23-orig!E$22)</f>
        <v>1</v>
      </c>
      <c r="F21" s="2">
        <f>(orig!F21-orig!F$22)/(orig!F$23-orig!F$22)</f>
        <v>0.08</v>
      </c>
      <c r="G21" s="2">
        <f>(orig!G21-orig!G$22)/(orig!G$23-orig!G$22)</f>
        <v>0.10927395106849307</v>
      </c>
    </row>
    <row r="23" ht="12.75">
      <c r="A23" t="s">
        <v>8</v>
      </c>
    </row>
    <row r="24" spans="2:7" ht="12.75">
      <c r="B24">
        <f aca="true" ca="1" t="shared" si="0" ref="B24:G28">RANDBETWEEN(0,100)/100</f>
        <v>0.47</v>
      </c>
      <c r="C24">
        <f ca="1" t="shared" si="0"/>
        <v>0.51</v>
      </c>
      <c r="D24">
        <f ca="1" t="shared" si="0"/>
        <v>0.79</v>
      </c>
      <c r="E24">
        <f ca="1" t="shared" si="0"/>
        <v>0.28</v>
      </c>
      <c r="F24">
        <f ca="1" t="shared" si="0"/>
        <v>0.22</v>
      </c>
      <c r="G24">
        <f ca="1" t="shared" si="0"/>
        <v>0.84</v>
      </c>
    </row>
    <row r="25" spans="2:7" ht="12.75">
      <c r="B25">
        <f ca="1" t="shared" si="0"/>
        <v>0.25</v>
      </c>
      <c r="C25">
        <f ca="1" t="shared" si="0"/>
        <v>0.79</v>
      </c>
      <c r="D25">
        <f ca="1" t="shared" si="0"/>
        <v>0.39</v>
      </c>
      <c r="E25">
        <f ca="1" t="shared" si="0"/>
        <v>0.67</v>
      </c>
      <c r="F25">
        <f ca="1" t="shared" si="0"/>
        <v>0.58</v>
      </c>
      <c r="G25">
        <f ca="1" t="shared" si="0"/>
        <v>0.24</v>
      </c>
    </row>
    <row r="26" spans="2:7" ht="12.75">
      <c r="B26">
        <f ca="1" t="shared" si="0"/>
        <v>0.09</v>
      </c>
      <c r="C26">
        <f ca="1" t="shared" si="0"/>
        <v>0.78</v>
      </c>
      <c r="D26">
        <f ca="1" t="shared" si="0"/>
        <v>0.45</v>
      </c>
      <c r="E26">
        <f ca="1" t="shared" si="0"/>
        <v>0.61</v>
      </c>
      <c r="F26">
        <f ca="1" t="shared" si="0"/>
        <v>0.07</v>
      </c>
      <c r="G26">
        <f ca="1" t="shared" si="0"/>
        <v>0.8</v>
      </c>
    </row>
    <row r="27" spans="2:7" ht="12.75">
      <c r="B27">
        <f ca="1" t="shared" si="0"/>
        <v>0.68</v>
      </c>
      <c r="C27">
        <f ca="1" t="shared" si="0"/>
        <v>0.6</v>
      </c>
      <c r="D27">
        <f ca="1" t="shared" si="0"/>
        <v>0.19</v>
      </c>
      <c r="E27">
        <f ca="1" t="shared" si="0"/>
        <v>0.9</v>
      </c>
      <c r="F27">
        <f ca="1" t="shared" si="0"/>
        <v>0.66</v>
      </c>
      <c r="G27">
        <f ca="1" t="shared" si="0"/>
        <v>0.53</v>
      </c>
    </row>
    <row r="28" spans="2:7" ht="12.75">
      <c r="B28">
        <f ca="1" t="shared" si="0"/>
        <v>0.71</v>
      </c>
      <c r="C28">
        <f ca="1" t="shared" si="0"/>
        <v>0.98</v>
      </c>
      <c r="D28">
        <f ca="1" t="shared" si="0"/>
        <v>0.25</v>
      </c>
      <c r="E28">
        <f ca="1" t="shared" si="0"/>
        <v>0.82</v>
      </c>
      <c r="F28">
        <f ca="1" t="shared" si="0"/>
        <v>0.02</v>
      </c>
      <c r="G28">
        <f ca="1" t="shared" si="0"/>
        <v>0.56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W28" sqref="W28"/>
    </sheetView>
  </sheetViews>
  <sheetFormatPr defaultColWidth="9.140625" defaultRowHeight="12.75"/>
  <cols>
    <col min="9" max="9" width="9.28125" style="0" bestFit="1" customWidth="1"/>
  </cols>
  <sheetData>
    <row r="1" spans="1:17" ht="12.75">
      <c r="A1" t="s">
        <v>22</v>
      </c>
      <c r="I1" t="s">
        <v>9</v>
      </c>
      <c r="Q1" t="s">
        <v>18</v>
      </c>
    </row>
    <row r="2" spans="1:24" ht="12.75">
      <c r="A2" t="s">
        <v>17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t="s">
        <v>6</v>
      </c>
      <c r="O2" t="s">
        <v>16</v>
      </c>
      <c r="Q2" t="s">
        <v>17</v>
      </c>
      <c r="R2" t="s">
        <v>0</v>
      </c>
      <c r="S2" t="s">
        <v>1</v>
      </c>
      <c r="T2" t="s">
        <v>2</v>
      </c>
      <c r="U2" t="s">
        <v>3</v>
      </c>
      <c r="V2" t="s">
        <v>4</v>
      </c>
      <c r="W2" t="s">
        <v>5</v>
      </c>
      <c r="X2" t="s">
        <v>16</v>
      </c>
    </row>
    <row r="3" spans="1:24" ht="12.75">
      <c r="A3">
        <v>1</v>
      </c>
      <c r="B3" s="2">
        <v>0</v>
      </c>
      <c r="C3" s="2">
        <v>0.10344827586206896</v>
      </c>
      <c r="D3" s="2">
        <v>0</v>
      </c>
      <c r="E3" s="2">
        <v>0.3181818181818182</v>
      </c>
      <c r="F3" s="2">
        <v>0.04</v>
      </c>
      <c r="G3" s="2">
        <v>0.010322302449405229</v>
      </c>
      <c r="I3" s="3">
        <f>ABS(B3-$B$25)^2+ABS(C3-$C$25)^2+ABS(D3-$D$25)^2+ABS(E3-$E$25)^2+ABS(F3-$F$25)^2+ABS(G3-$G$25)^2</f>
        <v>1.8825350996927424</v>
      </c>
      <c r="J3" s="3">
        <f>ABS(B3-$B$26)^2+ABS(C3-$C$26)^2+ABS(D3-$D$26)^2+ABS(E3-$E$26)^2+ABS(F3-$F$26)^2+ABS(G3-$G$26)^2</f>
        <v>0.9395955845247979</v>
      </c>
      <c r="K3" s="3">
        <f>ABS(B3-$B$27)^2+ABS(C3-$C$27)^2+ABS(D3-$D$27)^2+ABS(E3-$E$27)^2+ABS(F3-$F$27)^2+ABS(G3-$G$27)^2</f>
        <v>0.699190043456425</v>
      </c>
      <c r="L3" s="3">
        <f>ABS(B3-$B$28)^2+ABS(C3-$C$28)^2+ABS(D3-$D$28)^2+ABS(E3-$E$28)^2+ABS(F3-$F$28)^2+ABS(G3-$G$28)^2</f>
        <v>1.5649746849424289</v>
      </c>
      <c r="M3" s="3">
        <f>ABS(B3-$B$29)^2+ABS(C3-$C$29)^2+ABS(D3-$D$29)^2+ABS(E3-$E$29)^2+ABS(F3-$F$29)^2+ABS(G3-$G$29)^2</f>
        <v>1.7750236359822016</v>
      </c>
      <c r="N3" s="3">
        <f>MIN(I3:M3)</f>
        <v>0.699190043456425</v>
      </c>
      <c r="O3">
        <f>IF(N3=I3,1,IF(N3=J3,2,IF(N3=K3,3,IF(N3=L3,4,5))))</f>
        <v>3</v>
      </c>
      <c r="Q3">
        <v>4</v>
      </c>
      <c r="R3" s="2">
        <v>0.6875</v>
      </c>
      <c r="S3" s="2">
        <v>0</v>
      </c>
      <c r="T3" s="2">
        <v>0.4285714285714286</v>
      </c>
      <c r="U3" s="2">
        <v>0.18181818181818182</v>
      </c>
      <c r="V3" s="2">
        <v>0.08</v>
      </c>
      <c r="W3" s="2">
        <v>0.020343474219058407</v>
      </c>
      <c r="X3">
        <v>1</v>
      </c>
    </row>
    <row r="4" spans="1:24" ht="12.75">
      <c r="A4">
        <v>2</v>
      </c>
      <c r="B4" s="2">
        <v>0.0625</v>
      </c>
      <c r="C4" s="2">
        <v>0.034482758620689655</v>
      </c>
      <c r="D4" s="2">
        <v>0.07142857142857144</v>
      </c>
      <c r="E4" s="2">
        <v>0.5454545454545454</v>
      </c>
      <c r="F4" s="2">
        <v>0.08</v>
      </c>
      <c r="G4" s="2">
        <v>0.022116214805098882</v>
      </c>
      <c r="I4" s="3">
        <f aca="true" t="shared" si="0" ref="I4:I22">ABS(B4-$B$25)^2+ABS(C4-$C$25)^2+ABS(D4-$D$25)^2+ABS(E4-$E$25)^2+ABS(F4-$F$25)^2+ABS(G4-$G$25)^2</f>
        <v>1.7179248239777203</v>
      </c>
      <c r="J4" s="3">
        <f aca="true" t="shared" si="1" ref="J4:J22">ABS(B4-$B$26)^2+ABS(C4-$C$26)^2+ABS(D4-$D$26)^2+ABS(E4-$E$26)^2+ABS(F4-$F$26)^2+ABS(G4-$G$26)^2</f>
        <v>1.053704955425773</v>
      </c>
      <c r="K4" s="3">
        <f aca="true" t="shared" si="2" ref="K4:K22">ABS(B4-$B$27)^2+ABS(C4-$C$27)^2+ABS(D4-$D$27)^2+ABS(E4-$E$27)^2+ABS(F4-$F$27)^2+ABS(G4-$G$27)^2</f>
        <v>0.40477382888868174</v>
      </c>
      <c r="L4" s="3">
        <f aca="true" t="shared" si="3" ref="L4:L22">ABS(B4-$B$28)^2+ABS(C4-$C$28)^2+ABS(D4-$D$28)^2+ABS(E4-$E$28)^2+ABS(F4-$F$28)^2+ABS(G4-$G$28)^2</f>
        <v>1.5608335971157898</v>
      </c>
      <c r="M4" s="3">
        <f aca="true" t="shared" si="4" ref="M4:M22">ABS(B4-$B$29)^2+ABS(C4-$C$29)^2+ABS(D4-$D$29)^2+ABS(E4-$E$29)^2+ABS(F4-$F$29)^2+ABS(G4-$G$29)^2</f>
        <v>1.688030658010713</v>
      </c>
      <c r="N4" s="3">
        <f aca="true" t="shared" si="5" ref="N4:N22">MIN(I4:M4)</f>
        <v>0.40477382888868174</v>
      </c>
      <c r="O4">
        <f aca="true" t="shared" si="6" ref="O4:O22">IF(N4=I4,1,IF(N4=J4,2,IF(N4=K4,3,IF(N4=L4,4,5))))</f>
        <v>3</v>
      </c>
      <c r="Q4">
        <v>10</v>
      </c>
      <c r="R4" s="2">
        <v>1</v>
      </c>
      <c r="S4" s="2">
        <v>0</v>
      </c>
      <c r="T4" s="2">
        <v>0.21428571428571433</v>
      </c>
      <c r="U4" s="2">
        <v>0.18181818181818182</v>
      </c>
      <c r="V4" s="2">
        <v>0</v>
      </c>
      <c r="W4" s="2">
        <v>0</v>
      </c>
      <c r="X4">
        <v>1</v>
      </c>
    </row>
    <row r="5" spans="1:24" ht="12.75">
      <c r="A5">
        <v>3</v>
      </c>
      <c r="B5" s="2">
        <v>0.21875</v>
      </c>
      <c r="C5" s="2">
        <v>0</v>
      </c>
      <c r="D5" s="2">
        <v>0.21428571428571433</v>
      </c>
      <c r="E5" s="2">
        <v>0.18181818181818182</v>
      </c>
      <c r="F5" s="2">
        <v>0</v>
      </c>
      <c r="G5" s="2">
        <v>0</v>
      </c>
      <c r="I5" s="3">
        <f t="shared" si="0"/>
        <v>1.5431894693982966</v>
      </c>
      <c r="J5" s="3">
        <f t="shared" si="1"/>
        <v>1.1042745343333613</v>
      </c>
      <c r="K5" s="3">
        <f t="shared" si="2"/>
        <v>0.9893005083593354</v>
      </c>
      <c r="L5" s="3">
        <f t="shared" si="3"/>
        <v>1.7395985603073876</v>
      </c>
      <c r="M5" s="3">
        <f t="shared" si="4"/>
        <v>1.736940118748946</v>
      </c>
      <c r="N5" s="3">
        <f t="shared" si="5"/>
        <v>0.9893005083593354</v>
      </c>
      <c r="O5">
        <f t="shared" si="6"/>
        <v>3</v>
      </c>
      <c r="Q5">
        <v>15</v>
      </c>
      <c r="R5" s="2">
        <v>1</v>
      </c>
      <c r="S5" s="2">
        <v>0.3103448275862069</v>
      </c>
      <c r="T5" s="2">
        <v>1</v>
      </c>
      <c r="U5" s="2">
        <v>0.5454545454545454</v>
      </c>
      <c r="V5" s="2">
        <v>0.32</v>
      </c>
      <c r="W5" s="2">
        <v>0.2920925994314765</v>
      </c>
      <c r="X5">
        <v>1</v>
      </c>
    </row>
    <row r="6" spans="1:24" ht="12.75">
      <c r="A6">
        <v>4</v>
      </c>
      <c r="B6" s="2">
        <v>0.6875</v>
      </c>
      <c r="C6" s="2">
        <v>0</v>
      </c>
      <c r="D6" s="2">
        <v>0.4285714285714286</v>
      </c>
      <c r="E6" s="2">
        <v>0.18181818181818182</v>
      </c>
      <c r="F6" s="2">
        <v>0.08</v>
      </c>
      <c r="G6" s="2">
        <v>0.020343474219058407</v>
      </c>
      <c r="I6" s="3">
        <f t="shared" si="0"/>
        <v>1.0395893948328754</v>
      </c>
      <c r="J6" s="3">
        <f t="shared" si="1"/>
        <v>1.3783538864801357</v>
      </c>
      <c r="K6" s="3">
        <f t="shared" si="2"/>
        <v>1.3931505041245922</v>
      </c>
      <c r="L6" s="3">
        <f t="shared" si="3"/>
        <v>1.8351656106798862</v>
      </c>
      <c r="M6" s="3">
        <f t="shared" si="4"/>
        <v>1.5555375486633305</v>
      </c>
      <c r="N6" s="3">
        <f t="shared" si="5"/>
        <v>1.0395893948328754</v>
      </c>
      <c r="O6">
        <f t="shared" si="6"/>
        <v>1</v>
      </c>
      <c r="Q6">
        <v>20</v>
      </c>
      <c r="R6" s="2">
        <v>1</v>
      </c>
      <c r="S6" s="2">
        <v>0.3103448275862069</v>
      </c>
      <c r="T6" s="2">
        <v>0.6428571428571429</v>
      </c>
      <c r="U6" s="2">
        <v>1</v>
      </c>
      <c r="V6" s="2">
        <v>0.08</v>
      </c>
      <c r="W6" s="2">
        <v>0.10927395106849307</v>
      </c>
      <c r="X6">
        <v>1</v>
      </c>
    </row>
    <row r="7" spans="1:24" ht="12.75">
      <c r="A7">
        <v>5</v>
      </c>
      <c r="B7" s="2">
        <v>1</v>
      </c>
      <c r="C7" s="2">
        <v>0</v>
      </c>
      <c r="D7" s="2">
        <v>0.21428571428571433</v>
      </c>
      <c r="E7" s="2">
        <v>0.18181818181818182</v>
      </c>
      <c r="F7" s="2">
        <v>1</v>
      </c>
      <c r="G7" s="2">
        <v>0.31010876655304687</v>
      </c>
      <c r="I7" s="3">
        <f t="shared" si="0"/>
        <v>1.5811030808170832</v>
      </c>
      <c r="J7" s="3">
        <f t="shared" si="1"/>
        <v>1.8910881783665494</v>
      </c>
      <c r="K7" s="3">
        <f t="shared" si="2"/>
        <v>1.7609772369932906</v>
      </c>
      <c r="L7" s="3">
        <f t="shared" si="3"/>
        <v>1.8117600942383176</v>
      </c>
      <c r="M7" s="3">
        <f t="shared" si="4"/>
        <v>1.5244167495396965</v>
      </c>
      <c r="N7" s="3">
        <f t="shared" si="5"/>
        <v>1.5244167495396965</v>
      </c>
      <c r="O7">
        <f t="shared" si="6"/>
        <v>5</v>
      </c>
      <c r="Q7">
        <v>6</v>
      </c>
      <c r="R7" s="2">
        <v>0</v>
      </c>
      <c r="S7" s="2">
        <v>0.034482758620689655</v>
      </c>
      <c r="T7" s="2">
        <v>0.28571428571428575</v>
      </c>
      <c r="U7" s="2">
        <v>0</v>
      </c>
      <c r="V7" s="2">
        <v>0.04</v>
      </c>
      <c r="W7" s="2">
        <v>0.0041422506719793</v>
      </c>
      <c r="X7">
        <v>2</v>
      </c>
    </row>
    <row r="8" spans="1:24" ht="12.75">
      <c r="A8">
        <v>6</v>
      </c>
      <c r="B8" s="2">
        <v>0</v>
      </c>
      <c r="C8" s="2">
        <v>0.034482758620689655</v>
      </c>
      <c r="D8" s="2">
        <v>0.28571428571428575</v>
      </c>
      <c r="E8" s="2">
        <v>0</v>
      </c>
      <c r="F8" s="2">
        <v>0.04</v>
      </c>
      <c r="G8" s="2">
        <v>0.0041422506719793</v>
      </c>
      <c r="I8" s="3">
        <f t="shared" si="0"/>
        <v>1.8287136126287913</v>
      </c>
      <c r="J8" s="3">
        <f t="shared" si="1"/>
        <v>1.1152062400561287</v>
      </c>
      <c r="K8" s="3">
        <f t="shared" si="2"/>
        <v>1.2908580065296202</v>
      </c>
      <c r="L8" s="3">
        <f t="shared" si="3"/>
        <v>1.7774505218185455</v>
      </c>
      <c r="M8" s="3">
        <f t="shared" si="4"/>
        <v>1.93053578927224</v>
      </c>
      <c r="N8" s="3">
        <f t="shared" si="5"/>
        <v>1.1152062400561287</v>
      </c>
      <c r="O8">
        <f t="shared" si="6"/>
        <v>2</v>
      </c>
      <c r="Q8">
        <v>7</v>
      </c>
      <c r="R8" s="2">
        <v>0.125</v>
      </c>
      <c r="S8" s="2">
        <v>0.034482758620689655</v>
      </c>
      <c r="T8" s="2">
        <v>0.14285714285714285</v>
      </c>
      <c r="U8" s="2">
        <v>0</v>
      </c>
      <c r="V8" s="2">
        <v>0.16</v>
      </c>
      <c r="W8" s="2">
        <v>0.018928204453386877</v>
      </c>
      <c r="X8">
        <v>2</v>
      </c>
    </row>
    <row r="9" spans="1:24" ht="12.75">
      <c r="A9">
        <v>7</v>
      </c>
      <c r="B9" s="2">
        <v>0.125</v>
      </c>
      <c r="C9" s="2">
        <v>0.034482758620689655</v>
      </c>
      <c r="D9" s="2">
        <v>0.14285714285714285</v>
      </c>
      <c r="E9" s="2">
        <v>0</v>
      </c>
      <c r="F9" s="2">
        <v>0.16</v>
      </c>
      <c r="G9" s="2">
        <v>0.018928204453386877</v>
      </c>
      <c r="I9" s="3">
        <f t="shared" si="0"/>
        <v>1.7627834776506737</v>
      </c>
      <c r="J9" s="3">
        <f t="shared" si="1"/>
        <v>0.9993633581031726</v>
      </c>
      <c r="K9" s="3">
        <f t="shared" si="2"/>
        <v>1.119476692055595</v>
      </c>
      <c r="L9" s="3">
        <f t="shared" si="3"/>
        <v>1.597629283983142</v>
      </c>
      <c r="M9" s="3">
        <f t="shared" si="4"/>
        <v>1.760035572865586</v>
      </c>
      <c r="N9" s="3">
        <f t="shared" si="5"/>
        <v>0.9993633581031726</v>
      </c>
      <c r="O9">
        <f t="shared" si="6"/>
        <v>2</v>
      </c>
      <c r="Q9">
        <v>8</v>
      </c>
      <c r="R9" s="2">
        <v>0.3125</v>
      </c>
      <c r="S9" s="2">
        <v>0.06896551724137931</v>
      </c>
      <c r="T9" s="2">
        <v>0.21428571428571433</v>
      </c>
      <c r="U9" s="2">
        <v>0.09090909090909091</v>
      </c>
      <c r="V9" s="2">
        <v>0.2</v>
      </c>
      <c r="W9" s="2">
        <v>0.03962477638028722</v>
      </c>
      <c r="X9">
        <v>2</v>
      </c>
    </row>
    <row r="10" spans="1:24" ht="12.75">
      <c r="A10">
        <v>8</v>
      </c>
      <c r="B10" s="2">
        <v>0.3125</v>
      </c>
      <c r="C10" s="2">
        <v>0.06896551724137931</v>
      </c>
      <c r="D10" s="2">
        <v>0.21428571428571433</v>
      </c>
      <c r="E10" s="2">
        <v>0.09090909090909091</v>
      </c>
      <c r="F10" s="2">
        <v>0.2</v>
      </c>
      <c r="G10" s="2">
        <v>0.03962477638028722</v>
      </c>
      <c r="I10" s="3">
        <f t="shared" si="0"/>
        <v>1.3394372432459454</v>
      </c>
      <c r="J10" s="3">
        <f t="shared" si="1"/>
        <v>0.8948351285134346</v>
      </c>
      <c r="K10" s="3">
        <f t="shared" si="2"/>
        <v>0.9983575794230475</v>
      </c>
      <c r="L10" s="3">
        <f t="shared" si="3"/>
        <v>1.3879883811294058</v>
      </c>
      <c r="M10" s="3">
        <f t="shared" si="4"/>
        <v>1.4395869419815293</v>
      </c>
      <c r="N10" s="3">
        <f t="shared" si="5"/>
        <v>0.8948351285134346</v>
      </c>
      <c r="O10">
        <f t="shared" si="6"/>
        <v>2</v>
      </c>
      <c r="Q10">
        <v>12</v>
      </c>
      <c r="R10" s="2">
        <v>0.0625</v>
      </c>
      <c r="S10" s="2">
        <v>0.3103448275862069</v>
      </c>
      <c r="T10" s="2">
        <v>0.6428571428571429</v>
      </c>
      <c r="U10" s="2">
        <v>0.5454545454545454</v>
      </c>
      <c r="V10" s="2">
        <v>0.08</v>
      </c>
      <c r="W10" s="2">
        <v>0.050210236724429286</v>
      </c>
      <c r="X10">
        <v>2</v>
      </c>
    </row>
    <row r="11" spans="1:24" ht="12.75">
      <c r="A11">
        <v>9</v>
      </c>
      <c r="B11" s="2">
        <v>0.6875</v>
      </c>
      <c r="C11" s="2">
        <v>0.10344827586206896</v>
      </c>
      <c r="D11" s="2">
        <v>0.07142857142857144</v>
      </c>
      <c r="E11" s="2">
        <v>0.5454545454545454</v>
      </c>
      <c r="F11" s="2">
        <v>0.6</v>
      </c>
      <c r="G11" s="2">
        <v>0.33122167463986196</v>
      </c>
      <c r="I11" s="3">
        <f t="shared" si="0"/>
        <v>0.9987204051052404</v>
      </c>
      <c r="J11" s="3">
        <f t="shared" si="1"/>
        <v>1.0112062894565943</v>
      </c>
      <c r="K11" s="3">
        <f t="shared" si="2"/>
        <v>0.5923977089340108</v>
      </c>
      <c r="L11" s="3">
        <f t="shared" si="3"/>
        <v>1.2342195001703116</v>
      </c>
      <c r="M11" s="3">
        <f t="shared" si="4"/>
        <v>0.8740200379668275</v>
      </c>
      <c r="N11" s="3">
        <f t="shared" si="5"/>
        <v>0.5923977089340108</v>
      </c>
      <c r="O11">
        <f t="shared" si="6"/>
        <v>3</v>
      </c>
      <c r="Q11">
        <v>17</v>
      </c>
      <c r="R11" s="2">
        <v>0.09375</v>
      </c>
      <c r="S11" s="2">
        <v>1</v>
      </c>
      <c r="T11" s="2">
        <v>0.14285714285714285</v>
      </c>
      <c r="U11" s="2">
        <v>0.5454545454545454</v>
      </c>
      <c r="V11" s="2">
        <v>0.12</v>
      </c>
      <c r="W11" s="2">
        <v>0.1803917124046506</v>
      </c>
      <c r="X11">
        <v>2</v>
      </c>
    </row>
    <row r="12" spans="1:24" ht="12.75">
      <c r="A12">
        <v>10</v>
      </c>
      <c r="B12" s="2">
        <v>1</v>
      </c>
      <c r="C12" s="2">
        <v>0</v>
      </c>
      <c r="D12" s="2">
        <v>0.21428571428571433</v>
      </c>
      <c r="E12" s="2">
        <v>0.18181818181818182</v>
      </c>
      <c r="F12" s="2">
        <v>0</v>
      </c>
      <c r="G12" s="2">
        <v>0</v>
      </c>
      <c r="I12" s="3">
        <f t="shared" si="0"/>
        <v>1.3390879068982966</v>
      </c>
      <c r="J12" s="3">
        <f t="shared" si="1"/>
        <v>1.8064229718333613</v>
      </c>
      <c r="K12" s="3">
        <f t="shared" si="2"/>
        <v>1.8164489458593354</v>
      </c>
      <c r="L12" s="3">
        <f t="shared" si="3"/>
        <v>2.3479969978073876</v>
      </c>
      <c r="M12" s="3">
        <f t="shared" si="4"/>
        <v>1.907838556248946</v>
      </c>
      <c r="N12" s="3">
        <f t="shared" si="5"/>
        <v>1.3390879068982966</v>
      </c>
      <c r="O12">
        <f t="shared" si="6"/>
        <v>1</v>
      </c>
      <c r="Q12">
        <v>18</v>
      </c>
      <c r="R12" s="2">
        <v>0.21875</v>
      </c>
      <c r="S12" s="2">
        <v>1</v>
      </c>
      <c r="T12" s="2">
        <v>0.6428571428571429</v>
      </c>
      <c r="U12" s="2">
        <v>0.5454545454545454</v>
      </c>
      <c r="V12" s="2">
        <v>0.08</v>
      </c>
      <c r="W12" s="2">
        <v>0.12352307227191024</v>
      </c>
      <c r="X12">
        <v>2</v>
      </c>
    </row>
    <row r="13" spans="1:24" ht="12.75">
      <c r="A13">
        <v>11</v>
      </c>
      <c r="B13" s="2">
        <v>0</v>
      </c>
      <c r="C13" s="2">
        <v>0.3103448275862069</v>
      </c>
      <c r="D13" s="2">
        <v>0.5</v>
      </c>
      <c r="E13" s="2">
        <v>0.5454545454545454</v>
      </c>
      <c r="F13" s="2">
        <v>0.04</v>
      </c>
      <c r="G13" s="2">
        <v>0.02431571306684325</v>
      </c>
      <c r="I13" s="3">
        <f t="shared" si="0"/>
        <v>1.1847267754833697</v>
      </c>
      <c r="J13" s="3">
        <f t="shared" si="1"/>
        <v>0.8202304987919231</v>
      </c>
      <c r="K13" s="3">
        <f t="shared" si="2"/>
        <v>0.7814834556308805</v>
      </c>
      <c r="L13" s="3">
        <f t="shared" si="3"/>
        <v>1.158454452464308</v>
      </c>
      <c r="M13" s="3">
        <f t="shared" si="4"/>
        <v>1.3590719722255962</v>
      </c>
      <c r="N13" s="3">
        <f t="shared" si="5"/>
        <v>0.7814834556308805</v>
      </c>
      <c r="O13">
        <f t="shared" si="6"/>
        <v>3</v>
      </c>
      <c r="Q13">
        <v>1</v>
      </c>
      <c r="R13" s="2">
        <v>0</v>
      </c>
      <c r="S13" s="2">
        <v>0.10344827586206896</v>
      </c>
      <c r="T13" s="2">
        <v>0</v>
      </c>
      <c r="U13" s="2">
        <v>0.3181818181818182</v>
      </c>
      <c r="V13" s="2">
        <v>0.04</v>
      </c>
      <c r="W13" s="2">
        <v>0.010322302449405229</v>
      </c>
      <c r="X13">
        <v>3</v>
      </c>
    </row>
    <row r="14" spans="1:24" ht="12.75">
      <c r="A14">
        <v>12</v>
      </c>
      <c r="B14" s="2">
        <v>0.0625</v>
      </c>
      <c r="C14" s="2">
        <v>0.3103448275862069</v>
      </c>
      <c r="D14" s="2">
        <v>0.6428571428571429</v>
      </c>
      <c r="E14" s="2">
        <v>0.5454545454545454</v>
      </c>
      <c r="F14" s="2">
        <v>0.08</v>
      </c>
      <c r="G14" s="2">
        <v>0.050210236724429286</v>
      </c>
      <c r="I14" s="3">
        <f t="shared" si="0"/>
        <v>1.001647241026601</v>
      </c>
      <c r="J14" s="3">
        <f t="shared" si="1"/>
        <v>0.8752767309319297</v>
      </c>
      <c r="K14" s="3">
        <f t="shared" si="2"/>
        <v>0.8944627972065727</v>
      </c>
      <c r="L14" s="3">
        <f t="shared" si="3"/>
        <v>1.1475914701818564</v>
      </c>
      <c r="M14" s="3">
        <f t="shared" si="4"/>
        <v>1.2735311568681054</v>
      </c>
      <c r="N14" s="3">
        <f t="shared" si="5"/>
        <v>0.8752767309319297</v>
      </c>
      <c r="O14">
        <f t="shared" si="6"/>
        <v>2</v>
      </c>
      <c r="Q14">
        <v>2</v>
      </c>
      <c r="R14" s="2">
        <v>0.0625</v>
      </c>
      <c r="S14" s="2">
        <v>0.034482758620689655</v>
      </c>
      <c r="T14" s="2">
        <v>0.07142857142857144</v>
      </c>
      <c r="U14" s="2">
        <v>0.5454545454545454</v>
      </c>
      <c r="V14" s="2">
        <v>0.08</v>
      </c>
      <c r="W14" s="2">
        <v>0.022116214805098882</v>
      </c>
      <c r="X14">
        <v>3</v>
      </c>
    </row>
    <row r="15" spans="1:24" ht="12.75">
      <c r="A15">
        <v>13</v>
      </c>
      <c r="B15" s="2">
        <v>0.21875</v>
      </c>
      <c r="C15" s="2">
        <v>0.3103448275862069</v>
      </c>
      <c r="D15" s="2">
        <v>0.28571428571428575</v>
      </c>
      <c r="E15" s="2">
        <v>0.5454545454545454</v>
      </c>
      <c r="F15" s="2">
        <v>0.2</v>
      </c>
      <c r="G15" s="2">
        <v>0.13452391227551364</v>
      </c>
      <c r="I15" s="3">
        <f t="shared" si="0"/>
        <v>0.8920177983672738</v>
      </c>
      <c r="J15" s="3">
        <f t="shared" si="1"/>
        <v>0.535395864740387</v>
      </c>
      <c r="K15" s="3">
        <f t="shared" si="2"/>
        <v>0.47579814854894464</v>
      </c>
      <c r="L15" s="3">
        <f t="shared" si="3"/>
        <v>0.8711286262720038</v>
      </c>
      <c r="M15" s="3">
        <f t="shared" si="4"/>
        <v>0.9049779216642664</v>
      </c>
      <c r="N15" s="3">
        <f t="shared" si="5"/>
        <v>0.47579814854894464</v>
      </c>
      <c r="O15">
        <f t="shared" si="6"/>
        <v>3</v>
      </c>
      <c r="Q15">
        <v>3</v>
      </c>
      <c r="R15" s="2">
        <v>0.21875</v>
      </c>
      <c r="S15" s="2">
        <v>0</v>
      </c>
      <c r="T15" s="2">
        <v>0.21428571428571433</v>
      </c>
      <c r="U15" s="2">
        <v>0.18181818181818182</v>
      </c>
      <c r="V15" s="2">
        <v>0</v>
      </c>
      <c r="W15" s="2">
        <v>0</v>
      </c>
      <c r="X15">
        <v>3</v>
      </c>
    </row>
    <row r="16" spans="1:24" ht="12.75">
      <c r="A16">
        <v>14</v>
      </c>
      <c r="B16" s="2">
        <v>0.625</v>
      </c>
      <c r="C16" s="2">
        <v>1</v>
      </c>
      <c r="D16" s="2">
        <v>0.6428571428571429</v>
      </c>
      <c r="E16" s="2">
        <v>0.5454545454545454</v>
      </c>
      <c r="F16" s="2">
        <v>0.6</v>
      </c>
      <c r="G16" s="2">
        <v>1</v>
      </c>
      <c r="I16" s="3">
        <f t="shared" si="0"/>
        <v>0.4211460322145387</v>
      </c>
      <c r="J16" s="3">
        <f t="shared" si="1"/>
        <v>0.8833512270197335</v>
      </c>
      <c r="K16" s="3">
        <f t="shared" si="2"/>
        <v>2.549429149097656</v>
      </c>
      <c r="L16" s="3">
        <f t="shared" si="3"/>
        <v>1.2818733049418114</v>
      </c>
      <c r="M16" s="3">
        <f t="shared" si="4"/>
        <v>0.17659798026648676</v>
      </c>
      <c r="N16" s="3">
        <f t="shared" si="5"/>
        <v>0.17659798026648676</v>
      </c>
      <c r="O16">
        <f t="shared" si="6"/>
        <v>5</v>
      </c>
      <c r="Q16">
        <v>9</v>
      </c>
      <c r="R16" s="2">
        <v>0.6875</v>
      </c>
      <c r="S16" s="2">
        <v>0.10344827586206896</v>
      </c>
      <c r="T16" s="2">
        <v>0.07142857142857144</v>
      </c>
      <c r="U16" s="2">
        <v>0.5454545454545454</v>
      </c>
      <c r="V16" s="2">
        <v>0.6</v>
      </c>
      <c r="W16" s="2">
        <v>0.33122167463986196</v>
      </c>
      <c r="X16">
        <v>3</v>
      </c>
    </row>
    <row r="17" spans="1:24" ht="12.75">
      <c r="A17">
        <v>15</v>
      </c>
      <c r="B17" s="2">
        <v>1</v>
      </c>
      <c r="C17" s="2">
        <v>0.3103448275862069</v>
      </c>
      <c r="D17" s="2">
        <v>1</v>
      </c>
      <c r="E17" s="2">
        <v>0.5454545454545454</v>
      </c>
      <c r="F17" s="2">
        <v>0.32</v>
      </c>
      <c r="G17" s="2">
        <v>0.2920925994314765</v>
      </c>
      <c r="I17" s="3">
        <f t="shared" si="0"/>
        <v>0.40776596731357106</v>
      </c>
      <c r="J17" s="3">
        <f t="shared" si="1"/>
        <v>1.8224470583498555</v>
      </c>
      <c r="K17" s="3">
        <f t="shared" si="2"/>
        <v>2.1694106092803005</v>
      </c>
      <c r="L17" s="3">
        <f t="shared" si="3"/>
        <v>1.8696702097504105</v>
      </c>
      <c r="M17" s="3">
        <f t="shared" si="4"/>
        <v>1.1654670226918222</v>
      </c>
      <c r="N17" s="3">
        <f t="shared" si="5"/>
        <v>0.40776596731357106</v>
      </c>
      <c r="O17">
        <f t="shared" si="6"/>
        <v>1</v>
      </c>
      <c r="Q17">
        <v>11</v>
      </c>
      <c r="R17" s="2">
        <v>0</v>
      </c>
      <c r="S17" s="2">
        <v>0.3103448275862069</v>
      </c>
      <c r="T17" s="2">
        <v>0.5</v>
      </c>
      <c r="U17" s="2">
        <v>0.5454545454545454</v>
      </c>
      <c r="V17" s="2">
        <v>0.04</v>
      </c>
      <c r="W17" s="2">
        <v>0.02431571306684325</v>
      </c>
      <c r="X17">
        <v>3</v>
      </c>
    </row>
    <row r="18" spans="1:24" ht="12.75">
      <c r="A18">
        <v>16</v>
      </c>
      <c r="B18" s="2">
        <v>0.03125</v>
      </c>
      <c r="C18" s="2">
        <v>0.3103448275862069</v>
      </c>
      <c r="D18" s="2">
        <v>0.4285714285714286</v>
      </c>
      <c r="E18" s="2">
        <v>0.5454545454545454</v>
      </c>
      <c r="F18" s="2">
        <v>0.08</v>
      </c>
      <c r="G18" s="2">
        <v>0.04935129177084173</v>
      </c>
      <c r="I18" s="3">
        <f t="shared" si="0"/>
        <v>1.1336355789973143</v>
      </c>
      <c r="J18" s="3">
        <f t="shared" si="1"/>
        <v>0.7220485256525642</v>
      </c>
      <c r="K18" s="3">
        <f t="shared" si="2"/>
        <v>0.6671649752826978</v>
      </c>
      <c r="L18" s="3">
        <f t="shared" si="3"/>
        <v>1.0659116430156905</v>
      </c>
      <c r="M18" s="3">
        <f t="shared" si="4"/>
        <v>1.2450972504087525</v>
      </c>
      <c r="N18" s="3">
        <f t="shared" si="5"/>
        <v>0.6671649752826978</v>
      </c>
      <c r="O18">
        <f t="shared" si="6"/>
        <v>3</v>
      </c>
      <c r="Q18">
        <v>13</v>
      </c>
      <c r="R18" s="2">
        <v>0.21875</v>
      </c>
      <c r="S18" s="2">
        <v>0.3103448275862069</v>
      </c>
      <c r="T18" s="2">
        <v>0.28571428571428575</v>
      </c>
      <c r="U18" s="2">
        <v>0.5454545454545454</v>
      </c>
      <c r="V18" s="2">
        <v>0.2</v>
      </c>
      <c r="W18" s="2">
        <v>0.13452391227551364</v>
      </c>
      <c r="X18">
        <v>3</v>
      </c>
    </row>
    <row r="19" spans="1:24" ht="12.75">
      <c r="A19">
        <v>17</v>
      </c>
      <c r="B19" s="2">
        <v>0.09375</v>
      </c>
      <c r="C19" s="2">
        <v>1</v>
      </c>
      <c r="D19" s="2">
        <v>0.14285714285714285</v>
      </c>
      <c r="E19" s="2">
        <v>0.5454545454545454</v>
      </c>
      <c r="F19" s="2">
        <v>0.12</v>
      </c>
      <c r="G19" s="2">
        <v>0.1803917124046506</v>
      </c>
      <c r="I19" s="3">
        <f t="shared" si="0"/>
        <v>1.2086957243951673</v>
      </c>
      <c r="J19" s="3">
        <f t="shared" si="1"/>
        <v>0.24163110690650125</v>
      </c>
      <c r="K19" s="3">
        <f t="shared" si="2"/>
        <v>1.3409362221791206</v>
      </c>
      <c r="L19" s="3">
        <f t="shared" si="3"/>
        <v>0.5582557259927649</v>
      </c>
      <c r="M19" s="3">
        <f t="shared" si="4"/>
        <v>0.8974144902295341</v>
      </c>
      <c r="N19" s="3">
        <f t="shared" si="5"/>
        <v>0.24163110690650125</v>
      </c>
      <c r="O19">
        <f t="shared" si="6"/>
        <v>2</v>
      </c>
      <c r="Q19">
        <v>16</v>
      </c>
      <c r="R19" s="2">
        <v>0.03125</v>
      </c>
      <c r="S19" s="2">
        <v>0.3103448275862069</v>
      </c>
      <c r="T19" s="2">
        <v>0.4285714285714286</v>
      </c>
      <c r="U19" s="2">
        <v>0.5454545454545454</v>
      </c>
      <c r="V19" s="2">
        <v>0.08</v>
      </c>
      <c r="W19" s="2">
        <v>0.04935129177084173</v>
      </c>
      <c r="X19">
        <v>3</v>
      </c>
    </row>
    <row r="20" spans="1:24" ht="12.75">
      <c r="A20">
        <v>18</v>
      </c>
      <c r="B20" s="2">
        <v>0.21875</v>
      </c>
      <c r="C20" s="2">
        <v>1</v>
      </c>
      <c r="D20" s="2">
        <v>0.6428571428571429</v>
      </c>
      <c r="E20" s="2">
        <v>0.5454545454545454</v>
      </c>
      <c r="F20" s="2">
        <v>0.08</v>
      </c>
      <c r="G20" s="2">
        <v>0.12352307227191024</v>
      </c>
      <c r="I20" s="3">
        <f t="shared" si="0"/>
        <v>0.7867482429173558</v>
      </c>
      <c r="J20" s="3">
        <f t="shared" si="1"/>
        <v>0.5305240509676294</v>
      </c>
      <c r="K20" s="3">
        <f t="shared" si="2"/>
        <v>1.7896453549632594</v>
      </c>
      <c r="L20" s="3">
        <f t="shared" si="3"/>
        <v>0.6569668939344268</v>
      </c>
      <c r="M20" s="3">
        <f t="shared" si="4"/>
        <v>0.9156023463968544</v>
      </c>
      <c r="N20" s="3">
        <f t="shared" si="5"/>
        <v>0.5305240509676294</v>
      </c>
      <c r="O20">
        <f t="shared" si="6"/>
        <v>2</v>
      </c>
      <c r="Q20">
        <v>5</v>
      </c>
      <c r="R20" s="2">
        <v>1</v>
      </c>
      <c r="S20" s="2">
        <v>0</v>
      </c>
      <c r="T20" s="2">
        <v>0.21428571428571433</v>
      </c>
      <c r="U20" s="2">
        <v>0.18181818181818182</v>
      </c>
      <c r="V20" s="2">
        <v>1</v>
      </c>
      <c r="W20" s="2">
        <v>0.31010876655304687</v>
      </c>
      <c r="X20">
        <v>5</v>
      </c>
    </row>
    <row r="21" spans="1:24" ht="12.75">
      <c r="A21">
        <v>19</v>
      </c>
      <c r="B21" s="2">
        <v>0.625</v>
      </c>
      <c r="C21" s="2">
        <v>0.6551724137931034</v>
      </c>
      <c r="D21" s="2">
        <v>0.6428571428571429</v>
      </c>
      <c r="E21" s="2">
        <v>0.5454545454545454</v>
      </c>
      <c r="F21" s="2">
        <v>0.6</v>
      </c>
      <c r="G21" s="2">
        <v>0.7392262816893835</v>
      </c>
      <c r="I21" s="3">
        <f t="shared" si="0"/>
        <v>0.18262528035760894</v>
      </c>
      <c r="J21" s="3">
        <f t="shared" si="1"/>
        <v>0.6972883578433684</v>
      </c>
      <c r="K21" s="3">
        <f t="shared" si="2"/>
        <v>1.625910626749409</v>
      </c>
      <c r="L21" s="3">
        <f t="shared" si="3"/>
        <v>0.9576658134238225</v>
      </c>
      <c r="M21" s="3">
        <f t="shared" si="4"/>
        <v>0.12329201677309763</v>
      </c>
      <c r="N21" s="3">
        <f t="shared" si="5"/>
        <v>0.12329201677309763</v>
      </c>
      <c r="O21">
        <f t="shared" si="6"/>
        <v>5</v>
      </c>
      <c r="Q21">
        <v>14</v>
      </c>
      <c r="R21" s="2">
        <v>0.625</v>
      </c>
      <c r="S21" s="2">
        <v>1</v>
      </c>
      <c r="T21" s="2">
        <v>0.6428571428571429</v>
      </c>
      <c r="U21" s="2">
        <v>0.5454545454545454</v>
      </c>
      <c r="V21" s="2">
        <v>0.6</v>
      </c>
      <c r="W21" s="2">
        <v>1</v>
      </c>
      <c r="X21">
        <v>5</v>
      </c>
    </row>
    <row r="22" spans="1:24" ht="12.75">
      <c r="A22">
        <v>20</v>
      </c>
      <c r="B22" s="2">
        <v>1</v>
      </c>
      <c r="C22" s="2">
        <v>0.3103448275862069</v>
      </c>
      <c r="D22" s="2">
        <v>0.6428571428571429</v>
      </c>
      <c r="E22" s="2">
        <v>1</v>
      </c>
      <c r="F22" s="2">
        <v>0.08</v>
      </c>
      <c r="G22" s="2">
        <v>0.10927395106849307</v>
      </c>
      <c r="I22" s="3">
        <f t="shared" si="0"/>
        <v>0.8030872219344468</v>
      </c>
      <c r="J22" s="3">
        <f t="shared" si="1"/>
        <v>1.9822951113471354</v>
      </c>
      <c r="K22" s="3">
        <f t="shared" si="2"/>
        <v>1.5493744955776994</v>
      </c>
      <c r="L22" s="3">
        <f t="shared" si="3"/>
        <v>2.0316308298703563</v>
      </c>
      <c r="M22" s="3">
        <f t="shared" si="4"/>
        <v>1.5139803839898782</v>
      </c>
      <c r="N22" s="3">
        <f t="shared" si="5"/>
        <v>0.8030872219344468</v>
      </c>
      <c r="O22">
        <f t="shared" si="6"/>
        <v>1</v>
      </c>
      <c r="Q22">
        <v>19</v>
      </c>
      <c r="R22" s="2">
        <v>0.625</v>
      </c>
      <c r="S22" s="2">
        <v>0.6551724137931034</v>
      </c>
      <c r="T22" s="2">
        <v>0.6428571428571429</v>
      </c>
      <c r="U22" s="2">
        <v>0.5454545454545454</v>
      </c>
      <c r="V22" s="2">
        <v>0.6</v>
      </c>
      <c r="W22" s="2">
        <v>0.7392262816893835</v>
      </c>
      <c r="X22">
        <v>5</v>
      </c>
    </row>
    <row r="23" spans="2:14" ht="12.75">
      <c r="B23" s="2"/>
      <c r="C23" s="2"/>
      <c r="D23" s="2"/>
      <c r="E23" s="2"/>
      <c r="F23" s="2"/>
      <c r="G23" s="2"/>
      <c r="M23" t="s">
        <v>15</v>
      </c>
      <c r="N23" s="3">
        <f>SUM(N3:N22)</f>
        <v>14.680782522138243</v>
      </c>
    </row>
    <row r="24" spans="1:16" ht="12.75">
      <c r="A24" t="s">
        <v>8</v>
      </c>
      <c r="P24" t="s">
        <v>19</v>
      </c>
    </row>
    <row r="25" spans="2:23" ht="12.75">
      <c r="B25" s="2">
        <v>0.74</v>
      </c>
      <c r="C25" s="2">
        <v>0.61</v>
      </c>
      <c r="D25" s="2">
        <v>0.74</v>
      </c>
      <c r="E25" s="2">
        <v>0.48</v>
      </c>
      <c r="F25" s="2">
        <v>0.21</v>
      </c>
      <c r="G25" s="2">
        <v>0.7</v>
      </c>
      <c r="R25" s="2">
        <f>AVERAGE(R3:R6)</f>
        <v>0.921875</v>
      </c>
      <c r="S25" s="2">
        <f>AVERAGE(S3:S6)</f>
        <v>0.15517241379310345</v>
      </c>
      <c r="T25" s="2">
        <f>AVERAGE(T3:T6)</f>
        <v>0.5714285714285714</v>
      </c>
      <c r="U25" s="2">
        <f>AVERAGE(U3:U6)</f>
        <v>0.4772727272727273</v>
      </c>
      <c r="V25" s="2">
        <f>AVERAGE(V3:V6)</f>
        <v>0.12000000000000001</v>
      </c>
      <c r="W25" s="2">
        <f>AVERAGE(W3:W6)</f>
        <v>0.10542750617975699</v>
      </c>
    </row>
    <row r="26" spans="2:23" ht="12.75">
      <c r="B26" s="2">
        <v>0.16</v>
      </c>
      <c r="C26" s="2">
        <v>0.86</v>
      </c>
      <c r="D26" s="2">
        <v>0.16</v>
      </c>
      <c r="E26" s="2">
        <v>0.27</v>
      </c>
      <c r="F26" s="2">
        <v>0.36</v>
      </c>
      <c r="G26" s="2">
        <v>0.47</v>
      </c>
      <c r="R26" s="2">
        <f aca="true" t="shared" si="7" ref="R26:W26">AVERAGE(R7:R12)</f>
        <v>0.13541666666666666</v>
      </c>
      <c r="S26" s="2">
        <f t="shared" si="7"/>
        <v>0.4080459770114942</v>
      </c>
      <c r="T26" s="2">
        <f t="shared" si="7"/>
        <v>0.3452380952380953</v>
      </c>
      <c r="U26" s="2">
        <f t="shared" si="7"/>
        <v>0.28787878787878785</v>
      </c>
      <c r="V26" s="2">
        <f t="shared" si="7"/>
        <v>0.11333333333333334</v>
      </c>
      <c r="W26" s="2">
        <f t="shared" si="7"/>
        <v>0.06947004215110726</v>
      </c>
    </row>
    <row r="27" spans="2:23" ht="12.75">
      <c r="B27" s="2">
        <v>0.08</v>
      </c>
      <c r="C27" s="2">
        <v>0.01</v>
      </c>
      <c r="D27" s="2">
        <v>0</v>
      </c>
      <c r="E27" s="2">
        <v>0.97</v>
      </c>
      <c r="F27" s="2">
        <v>0.52</v>
      </c>
      <c r="G27" s="2">
        <v>0.18</v>
      </c>
      <c r="R27" s="2">
        <f aca="true" t="shared" si="8" ref="R27:W27">AVERAGE(R13:R19)</f>
        <v>0.17410714285714285</v>
      </c>
      <c r="S27" s="2">
        <f t="shared" si="8"/>
        <v>0.16748768472906403</v>
      </c>
      <c r="T27" s="2">
        <f t="shared" si="8"/>
        <v>0.22448979591836737</v>
      </c>
      <c r="U27" s="2">
        <f t="shared" si="8"/>
        <v>0.461038961038961</v>
      </c>
      <c r="V27" s="2">
        <f t="shared" si="8"/>
        <v>0.14857142857142858</v>
      </c>
      <c r="W27" s="2">
        <f t="shared" si="8"/>
        <v>0.08169301557250926</v>
      </c>
    </row>
    <row r="28" spans="2:23" ht="12.75">
      <c r="B28" s="2">
        <v>0.22</v>
      </c>
      <c r="C28" s="2">
        <v>1</v>
      </c>
      <c r="D28" s="2">
        <v>0.32</v>
      </c>
      <c r="E28" s="2">
        <v>0.45</v>
      </c>
      <c r="F28" s="2">
        <v>0.81</v>
      </c>
      <c r="G28" s="2">
        <v>0.02</v>
      </c>
      <c r="Q28" t="s">
        <v>20</v>
      </c>
      <c r="R28" s="2">
        <f aca="true" t="shared" si="9" ref="R28:W28">B28</f>
        <v>0.22</v>
      </c>
      <c r="S28" s="2">
        <f t="shared" si="9"/>
        <v>1</v>
      </c>
      <c r="T28" s="2">
        <f t="shared" si="9"/>
        <v>0.32</v>
      </c>
      <c r="U28" s="2">
        <f t="shared" si="9"/>
        <v>0.45</v>
      </c>
      <c r="V28" s="2">
        <f t="shared" si="9"/>
        <v>0.81</v>
      </c>
      <c r="W28" s="2">
        <f t="shared" si="9"/>
        <v>0.02</v>
      </c>
    </row>
    <row r="29" spans="2:23" ht="12.75">
      <c r="B29" s="2">
        <v>0.5</v>
      </c>
      <c r="C29" s="2">
        <v>0.75</v>
      </c>
      <c r="D29" s="2">
        <v>0.4</v>
      </c>
      <c r="E29" s="2">
        <v>0.47</v>
      </c>
      <c r="F29" s="2">
        <v>0.47</v>
      </c>
      <c r="G29" s="2">
        <v>0.87</v>
      </c>
      <c r="R29" s="2">
        <f aca="true" t="shared" si="10" ref="R29:W29">AVERAGE(R20:R22)</f>
        <v>0.75</v>
      </c>
      <c r="S29" s="2">
        <f t="shared" si="10"/>
        <v>0.5517241379310345</v>
      </c>
      <c r="T29" s="2">
        <f t="shared" si="10"/>
        <v>0.5</v>
      </c>
      <c r="U29" s="2">
        <f t="shared" si="10"/>
        <v>0.42424242424242425</v>
      </c>
      <c r="V29" s="2">
        <f t="shared" si="10"/>
        <v>0.7333333333333334</v>
      </c>
      <c r="W29" s="2">
        <f t="shared" si="10"/>
        <v>0.6831116827474769</v>
      </c>
    </row>
  </sheetData>
  <sheetProtection/>
  <conditionalFormatting sqref="I3:M22">
    <cfRule type="cellIs" priority="1" dxfId="0" operator="equal" stopIfTrue="1">
      <formula>$N3</formula>
    </cfRule>
  </conditionalFormatting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B28" sqref="B28"/>
    </sheetView>
  </sheetViews>
  <sheetFormatPr defaultColWidth="9.140625" defaultRowHeight="12.75"/>
  <sheetData>
    <row r="1" spans="1:17" ht="12.75">
      <c r="A1" t="s">
        <v>18</v>
      </c>
      <c r="B1" t="s">
        <v>23</v>
      </c>
      <c r="I1" t="s">
        <v>9</v>
      </c>
      <c r="Q1" t="s">
        <v>18</v>
      </c>
    </row>
    <row r="2" spans="1:24" ht="12.75">
      <c r="A2" t="s">
        <v>17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16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t="s">
        <v>6</v>
      </c>
      <c r="O2" t="s">
        <v>16</v>
      </c>
      <c r="Q2" t="s">
        <v>17</v>
      </c>
      <c r="R2" t="s">
        <v>0</v>
      </c>
      <c r="S2" t="s">
        <v>1</v>
      </c>
      <c r="T2" t="s">
        <v>2</v>
      </c>
      <c r="U2" t="s">
        <v>3</v>
      </c>
      <c r="V2" t="s">
        <v>4</v>
      </c>
      <c r="W2" t="s">
        <v>5</v>
      </c>
      <c r="X2" t="s">
        <v>16</v>
      </c>
    </row>
    <row r="3" spans="1:24" ht="12.75">
      <c r="A3">
        <v>4</v>
      </c>
      <c r="B3" s="2">
        <v>0.6875</v>
      </c>
      <c r="C3" s="2">
        <v>0</v>
      </c>
      <c r="D3" s="2">
        <v>0.4285714285714286</v>
      </c>
      <c r="E3" s="2">
        <v>0.18181818181818182</v>
      </c>
      <c r="F3" s="2">
        <v>0.08</v>
      </c>
      <c r="G3" s="2">
        <v>0.020343474219058407</v>
      </c>
      <c r="H3">
        <v>1</v>
      </c>
      <c r="I3" s="3">
        <f>ABS(B3-$B$25)^2+ABS(C3-$C$25)^2+ABS(D3-$D$25)^2+ABS(E3-$E$25)^2+ABS(F3-$F$25)^2+ABS(G3-$G$25)^2</f>
        <v>0.19555096281712547</v>
      </c>
      <c r="J3" s="3">
        <f>ABS(B3-$B$26)^2+ABS(C3-$C$26)^2+ABS(D3-$D$26)^2+ABS(E3-$E$26)^2+ABS(F3-$F$26)^2+ABS(G3-$G$26)^2</f>
        <v>0.49301535368999017</v>
      </c>
      <c r="K3" s="3">
        <f>ABS(B3-$B$27)^2+ABS(C3-$C$27)^2+ABS(D3-$D$27)^2+ABS(E3-$E$27)^2+ABS(F3-$F$27)^2+ABS(G3-$G$27)^2</f>
        <v>0.419703713676812</v>
      </c>
      <c r="L3" s="3">
        <f>ABS(B3-$B$28)^2+ABS(C3-$C$28)^2+ABS(D3-$D$28)^2+ABS(E3-$E$28)^2+ABS(F3-$F$28)^2+ABS(G3-$G$28)^2</f>
        <v>1.8351656106798862</v>
      </c>
      <c r="M3" s="3">
        <f>ABS(B3-$B$29)^2+ABS(C3-$C$29)^2+ABS(D3-$D$29)^2+ABS(E3-$E$29)^2+ABS(F3-$F$29)^2+ABS(G3-$G$29)^2</f>
        <v>1.2382834711874513</v>
      </c>
      <c r="N3" s="3">
        <f>MIN(I3:M3)</f>
        <v>0.19555096281712547</v>
      </c>
      <c r="O3">
        <f>IF(N3=I3,1,IF(N3=J3,2,IF(N3=K3,3,IF(N3=L3,4,5))))</f>
        <v>1</v>
      </c>
      <c r="Q3">
        <v>4</v>
      </c>
      <c r="R3" s="2">
        <v>0.6875</v>
      </c>
      <c r="S3" s="2">
        <v>0</v>
      </c>
      <c r="T3" s="2">
        <v>0.4285714285714286</v>
      </c>
      <c r="U3" s="2">
        <v>0.18181818181818182</v>
      </c>
      <c r="V3" s="2">
        <v>0.08</v>
      </c>
      <c r="W3" s="2">
        <v>0.020343474219058407</v>
      </c>
      <c r="X3">
        <v>1</v>
      </c>
    </row>
    <row r="4" spans="1:24" ht="12.75">
      <c r="A4">
        <v>10</v>
      </c>
      <c r="B4" s="2">
        <v>1</v>
      </c>
      <c r="C4" s="2">
        <v>0</v>
      </c>
      <c r="D4" s="2">
        <v>0.21428571428571433</v>
      </c>
      <c r="E4" s="2">
        <v>0.18181818181818182</v>
      </c>
      <c r="F4" s="2">
        <v>0</v>
      </c>
      <c r="G4" s="2">
        <v>0</v>
      </c>
      <c r="H4">
        <v>1</v>
      </c>
      <c r="I4" s="3">
        <f aca="true" t="shared" si="0" ref="I4:I22">ABS(B4-$B$25)^2+ABS(C4-$C$25)^2+ABS(D4-$D$25)^2+ABS(E4-$E$25)^2+ABS(F4-$F$25)^2+ABS(G4-$G$25)^2</f>
        <v>0.2705413615245762</v>
      </c>
      <c r="J4" s="3">
        <f aca="true" t="shared" si="1" ref="J4:J22">ABS(B4-$B$26)^2+ABS(C4-$C$26)^2+ABS(D4-$D$26)^2+ABS(E4-$E$26)^2+ABS(F4-$F$26)^2+ABS(G4-$G$26)^2</f>
        <v>0.9600737690690043</v>
      </c>
      <c r="K4" s="3">
        <f aca="true" t="shared" si="2" ref="K4:K22">ABS(B4-$B$27)^2+ABS(C4-$C$27)^2+ABS(D4-$D$27)^2+ABS(E4-$E$27)^2+ABS(F4-$F$27)^2+ABS(G4-$G$27)^2</f>
        <v>0.8169667210272047</v>
      </c>
      <c r="L4" s="3">
        <f aca="true" t="shared" si="3" ref="L4:L22">ABS(B4-$B$28)^2+ABS(C4-$C$28)^2+ABS(D4-$D$28)^2+ABS(E4-$E$28)^2+ABS(F4-$F$28)^2+ABS(G4-$G$28)^2</f>
        <v>2.3479969978073876</v>
      </c>
      <c r="M4" s="3">
        <f aca="true" t="shared" si="4" ref="M4:M22">ABS(B4-$B$29)^2+ABS(C4-$C$29)^2+ABS(D4-$D$29)^2+ABS(E4-$E$29)^2+ABS(F4-$F$29)^2+ABS(G4-$G$29)^2</f>
        <v>1.511721039635803</v>
      </c>
      <c r="N4" s="3">
        <f aca="true" t="shared" si="5" ref="N4:N22">MIN(I4:M4)</f>
        <v>0.2705413615245762</v>
      </c>
      <c r="O4">
        <f aca="true" t="shared" si="6" ref="O4:O22">IF(N4=I4,1,IF(N4=J4,2,IF(N4=K4,3,IF(N4=L4,4,5))))</f>
        <v>1</v>
      </c>
      <c r="Q4">
        <v>10</v>
      </c>
      <c r="R4" s="2">
        <v>1</v>
      </c>
      <c r="S4" s="2">
        <v>0</v>
      </c>
      <c r="T4" s="2">
        <v>0.21428571428571433</v>
      </c>
      <c r="U4" s="2">
        <v>0.18181818181818182</v>
      </c>
      <c r="V4" s="2">
        <v>0</v>
      </c>
      <c r="W4" s="2">
        <v>0</v>
      </c>
      <c r="X4">
        <v>1</v>
      </c>
    </row>
    <row r="5" spans="1:24" ht="12.75">
      <c r="A5">
        <v>15</v>
      </c>
      <c r="B5" s="2">
        <v>1</v>
      </c>
      <c r="C5" s="2">
        <v>0.3103448275862069</v>
      </c>
      <c r="D5" s="2">
        <v>1</v>
      </c>
      <c r="E5" s="2">
        <v>0.5454545454545454</v>
      </c>
      <c r="F5" s="2">
        <v>0.32</v>
      </c>
      <c r="G5" s="2">
        <v>0.2920925994314765</v>
      </c>
      <c r="H5">
        <v>1</v>
      </c>
      <c r="I5" s="3">
        <f t="shared" si="0"/>
        <v>0.2933480803843849</v>
      </c>
      <c r="J5" s="3">
        <f t="shared" si="1"/>
        <v>1.3443801918161258</v>
      </c>
      <c r="K5" s="3">
        <f t="shared" si="2"/>
        <v>1.3847049822619255</v>
      </c>
      <c r="L5" s="3">
        <f t="shared" si="3"/>
        <v>1.8696702097504105</v>
      </c>
      <c r="M5" s="3">
        <f t="shared" si="4"/>
        <v>0.7091967177530163</v>
      </c>
      <c r="N5" s="3">
        <f t="shared" si="5"/>
        <v>0.2933480803843849</v>
      </c>
      <c r="O5">
        <f t="shared" si="6"/>
        <v>1</v>
      </c>
      <c r="Q5">
        <v>15</v>
      </c>
      <c r="R5" s="2">
        <v>1</v>
      </c>
      <c r="S5" s="2">
        <v>0.3103448275862069</v>
      </c>
      <c r="T5" s="2">
        <v>1</v>
      </c>
      <c r="U5" s="2">
        <v>0.5454545454545454</v>
      </c>
      <c r="V5" s="2">
        <v>0.32</v>
      </c>
      <c r="W5" s="2">
        <v>0.2920925994314765</v>
      </c>
      <c r="X5">
        <v>1</v>
      </c>
    </row>
    <row r="6" spans="1:24" ht="12.75">
      <c r="A6">
        <v>20</v>
      </c>
      <c r="B6" s="2">
        <v>1</v>
      </c>
      <c r="C6" s="2">
        <v>0.3103448275862069</v>
      </c>
      <c r="D6" s="2">
        <v>0.6428571428571429</v>
      </c>
      <c r="E6" s="2">
        <v>1</v>
      </c>
      <c r="F6" s="2">
        <v>0.08</v>
      </c>
      <c r="G6" s="2">
        <v>0.10927395106849307</v>
      </c>
      <c r="H6">
        <v>1</v>
      </c>
      <c r="I6" s="3">
        <f t="shared" si="0"/>
        <v>0.31014263123487923</v>
      </c>
      <c r="J6" s="3">
        <f t="shared" si="1"/>
        <v>1.355439035411668</v>
      </c>
      <c r="K6" s="3">
        <f t="shared" si="2"/>
        <v>1.1734801620666104</v>
      </c>
      <c r="L6" s="3">
        <f t="shared" si="3"/>
        <v>2.0316308298703563</v>
      </c>
      <c r="M6" s="3">
        <f t="shared" si="4"/>
        <v>1.2288031075130172</v>
      </c>
      <c r="N6" s="3">
        <f t="shared" si="5"/>
        <v>0.31014263123487923</v>
      </c>
      <c r="O6">
        <f t="shared" si="6"/>
        <v>1</v>
      </c>
      <c r="Q6">
        <v>20</v>
      </c>
      <c r="R6" s="2">
        <v>1</v>
      </c>
      <c r="S6" s="2">
        <v>0.3103448275862069</v>
      </c>
      <c r="T6" s="2">
        <v>0.6428571428571429</v>
      </c>
      <c r="U6" s="2">
        <v>1</v>
      </c>
      <c r="V6" s="2">
        <v>0.08</v>
      </c>
      <c r="W6" s="2">
        <v>0.10927395106849307</v>
      </c>
      <c r="X6">
        <v>1</v>
      </c>
    </row>
    <row r="7" spans="1:24" ht="12.75">
      <c r="A7">
        <v>6</v>
      </c>
      <c r="B7" s="2">
        <v>0</v>
      </c>
      <c r="C7" s="2">
        <v>0.034482758620689655</v>
      </c>
      <c r="D7" s="2">
        <v>0.28571428571428575</v>
      </c>
      <c r="E7" s="2">
        <v>0</v>
      </c>
      <c r="F7" s="2">
        <v>0.04</v>
      </c>
      <c r="G7" s="2">
        <v>0.0041422506719793</v>
      </c>
      <c r="H7">
        <v>2</v>
      </c>
      <c r="I7" s="3">
        <f t="shared" si="0"/>
        <v>1.1905001207334838</v>
      </c>
      <c r="J7" s="3">
        <f t="shared" si="1"/>
        <v>0.2539499302737121</v>
      </c>
      <c r="K7" s="3">
        <f t="shared" si="2"/>
        <v>0.28211084554832494</v>
      </c>
      <c r="L7" s="3">
        <f t="shared" si="3"/>
        <v>1.7774505218185455</v>
      </c>
      <c r="M7" s="3">
        <f t="shared" si="4"/>
        <v>1.9976492471489307</v>
      </c>
      <c r="N7" s="3">
        <f t="shared" si="5"/>
        <v>0.2539499302737121</v>
      </c>
      <c r="O7">
        <f t="shared" si="6"/>
        <v>2</v>
      </c>
      <c r="Q7">
        <v>6</v>
      </c>
      <c r="R7" s="2">
        <v>0</v>
      </c>
      <c r="S7" s="2">
        <v>0.034482758620689655</v>
      </c>
      <c r="T7" s="2">
        <v>0.28571428571428575</v>
      </c>
      <c r="U7" s="2">
        <v>0</v>
      </c>
      <c r="V7" s="2">
        <v>0.04</v>
      </c>
      <c r="W7" s="2">
        <v>0.0041422506719793</v>
      </c>
      <c r="X7">
        <v>2</v>
      </c>
    </row>
    <row r="8" spans="1:24" ht="12.75">
      <c r="A8">
        <v>7</v>
      </c>
      <c r="B8" s="2">
        <v>0.125</v>
      </c>
      <c r="C8" s="2">
        <v>0.034482758620689655</v>
      </c>
      <c r="D8" s="2">
        <v>0.14285714285714285</v>
      </c>
      <c r="E8" s="2">
        <v>0</v>
      </c>
      <c r="F8" s="2">
        <v>0.16</v>
      </c>
      <c r="G8" s="2">
        <v>0.018928204453386877</v>
      </c>
      <c r="H8">
        <v>2</v>
      </c>
      <c r="I8" s="3">
        <f t="shared" si="0"/>
        <v>1.070120613275888</v>
      </c>
      <c r="J8" s="3">
        <f t="shared" si="1"/>
        <v>0.2682224866117623</v>
      </c>
      <c r="K8" s="3">
        <f t="shared" si="2"/>
        <v>0.24339266925010192</v>
      </c>
      <c r="L8" s="3">
        <f t="shared" si="3"/>
        <v>1.597629283983142</v>
      </c>
      <c r="M8" s="3">
        <f t="shared" si="4"/>
        <v>1.7355471033560677</v>
      </c>
      <c r="N8" s="3">
        <f t="shared" si="5"/>
        <v>0.24339266925010192</v>
      </c>
      <c r="O8">
        <f t="shared" si="6"/>
        <v>3</v>
      </c>
      <c r="Q8">
        <v>11</v>
      </c>
      <c r="R8" s="2">
        <v>0</v>
      </c>
      <c r="S8" s="2">
        <v>0.3103448275862069</v>
      </c>
      <c r="T8" s="2">
        <v>0.5</v>
      </c>
      <c r="U8" s="2">
        <v>0.5454545454545454</v>
      </c>
      <c r="V8" s="2">
        <v>0.04</v>
      </c>
      <c r="W8" s="2">
        <v>0.02431571306684325</v>
      </c>
      <c r="X8">
        <v>2</v>
      </c>
    </row>
    <row r="9" spans="1:24" ht="12.75">
      <c r="A9">
        <v>8</v>
      </c>
      <c r="B9" s="2">
        <v>0.3125</v>
      </c>
      <c r="C9" s="2">
        <v>0.06896551724137931</v>
      </c>
      <c r="D9" s="2">
        <v>0.21428571428571433</v>
      </c>
      <c r="E9" s="2">
        <v>0.09090909090909091</v>
      </c>
      <c r="F9" s="2">
        <v>0.2</v>
      </c>
      <c r="G9" s="2">
        <v>0.03962477638028722</v>
      </c>
      <c r="H9">
        <v>2</v>
      </c>
      <c r="I9" s="3">
        <f t="shared" si="0"/>
        <v>0.6663273987994373</v>
      </c>
      <c r="J9" s="3">
        <f t="shared" si="1"/>
        <v>0.21068150374383068</v>
      </c>
      <c r="K9" s="3">
        <f t="shared" si="2"/>
        <v>0.1703740791468727</v>
      </c>
      <c r="L9" s="3">
        <f t="shared" si="3"/>
        <v>1.3879883811294058</v>
      </c>
      <c r="M9" s="3">
        <f t="shared" si="4"/>
        <v>1.315725743132975</v>
      </c>
      <c r="N9" s="3">
        <f t="shared" si="5"/>
        <v>0.1703740791468727</v>
      </c>
      <c r="O9">
        <f t="shared" si="6"/>
        <v>3</v>
      </c>
      <c r="Q9">
        <v>12</v>
      </c>
      <c r="R9" s="2">
        <v>0.0625</v>
      </c>
      <c r="S9" s="2">
        <v>0.3103448275862069</v>
      </c>
      <c r="T9" s="2">
        <v>0.6428571428571429</v>
      </c>
      <c r="U9" s="2">
        <v>0.5454545454545454</v>
      </c>
      <c r="V9" s="2">
        <v>0.08</v>
      </c>
      <c r="W9" s="2">
        <v>0.050210236724429286</v>
      </c>
      <c r="X9">
        <v>2</v>
      </c>
    </row>
    <row r="10" spans="1:24" ht="12.75">
      <c r="A10">
        <v>12</v>
      </c>
      <c r="B10" s="2">
        <v>0.0625</v>
      </c>
      <c r="C10" s="2">
        <v>0.3103448275862069</v>
      </c>
      <c r="D10" s="2">
        <v>0.6428571428571429</v>
      </c>
      <c r="E10" s="2">
        <v>0.5454545454545454</v>
      </c>
      <c r="F10" s="2">
        <v>0.08</v>
      </c>
      <c r="G10" s="2">
        <v>0.050210236724429286</v>
      </c>
      <c r="H10">
        <v>2</v>
      </c>
      <c r="I10" s="3">
        <f t="shared" si="0"/>
        <v>0.7770036166203855</v>
      </c>
      <c r="J10" s="3">
        <f t="shared" si="1"/>
        <v>0.17126677448937905</v>
      </c>
      <c r="K10" s="3">
        <f t="shared" si="2"/>
        <v>0.2207147516591789</v>
      </c>
      <c r="L10" s="3">
        <f t="shared" si="3"/>
        <v>1.1475914701818564</v>
      </c>
      <c r="M10" s="3">
        <f t="shared" si="4"/>
        <v>1.393429447879102</v>
      </c>
      <c r="N10" s="3">
        <f t="shared" si="5"/>
        <v>0.17126677448937905</v>
      </c>
      <c r="O10">
        <f t="shared" si="6"/>
        <v>2</v>
      </c>
      <c r="Q10">
        <v>16</v>
      </c>
      <c r="R10" s="2">
        <v>0.03125</v>
      </c>
      <c r="S10" s="2">
        <v>0.3103448275862069</v>
      </c>
      <c r="T10" s="2">
        <v>0.4285714285714286</v>
      </c>
      <c r="U10" s="2">
        <v>0.5454545454545454</v>
      </c>
      <c r="V10" s="2">
        <v>0.08</v>
      </c>
      <c r="W10" s="2">
        <v>0.04935129177084173</v>
      </c>
      <c r="X10">
        <v>2</v>
      </c>
    </row>
    <row r="11" spans="1:24" ht="12.75">
      <c r="A11">
        <v>17</v>
      </c>
      <c r="B11" s="2">
        <v>0.09375</v>
      </c>
      <c r="C11" s="2">
        <v>1</v>
      </c>
      <c r="D11" s="2">
        <v>0.14285714285714285</v>
      </c>
      <c r="E11" s="2">
        <v>0.5454545454545454</v>
      </c>
      <c r="F11" s="2">
        <v>0.12</v>
      </c>
      <c r="G11" s="2">
        <v>0.1803917124046506</v>
      </c>
      <c r="H11">
        <v>2</v>
      </c>
      <c r="I11" s="3">
        <f t="shared" si="0"/>
        <v>1.5934665279744333</v>
      </c>
      <c r="J11" s="3">
        <f t="shared" si="1"/>
        <v>0.47179705859701465</v>
      </c>
      <c r="K11" s="3">
        <f t="shared" si="2"/>
        <v>0.7238816657109516</v>
      </c>
      <c r="L11" s="3">
        <f t="shared" si="3"/>
        <v>0.5582557259927649</v>
      </c>
      <c r="M11" s="3">
        <f t="shared" si="4"/>
        <v>1.4027638561098494</v>
      </c>
      <c r="N11" s="3">
        <f t="shared" si="5"/>
        <v>0.47179705859701465</v>
      </c>
      <c r="O11">
        <f t="shared" si="6"/>
        <v>2</v>
      </c>
      <c r="Q11">
        <v>17</v>
      </c>
      <c r="R11" s="2">
        <v>0.09375</v>
      </c>
      <c r="S11" s="2">
        <v>1</v>
      </c>
      <c r="T11" s="2">
        <v>0.14285714285714285</v>
      </c>
      <c r="U11" s="2">
        <v>0.5454545454545454</v>
      </c>
      <c r="V11" s="2">
        <v>0.12</v>
      </c>
      <c r="W11" s="2">
        <v>0.1803917124046506</v>
      </c>
      <c r="X11">
        <v>2</v>
      </c>
    </row>
    <row r="12" spans="1:24" ht="12.75">
      <c r="A12">
        <v>18</v>
      </c>
      <c r="B12" s="2">
        <v>0.21875</v>
      </c>
      <c r="C12" s="2">
        <v>1</v>
      </c>
      <c r="D12" s="2">
        <v>0.6428571428571429</v>
      </c>
      <c r="E12" s="2">
        <v>0.5454545454545454</v>
      </c>
      <c r="F12" s="2">
        <v>0.08</v>
      </c>
      <c r="G12" s="2">
        <v>0.12352307227191024</v>
      </c>
      <c r="H12">
        <v>2</v>
      </c>
      <c r="I12" s="3">
        <f t="shared" si="0"/>
        <v>1.2197966667002718</v>
      </c>
      <c r="J12" s="3">
        <f t="shared" si="1"/>
        <v>0.5163092193494668</v>
      </c>
      <c r="K12" s="3">
        <f t="shared" si="2"/>
        <v>0.8836787621082678</v>
      </c>
      <c r="L12" s="3">
        <f t="shared" si="3"/>
        <v>0.6569668939344268</v>
      </c>
      <c r="M12" s="3">
        <f t="shared" si="4"/>
        <v>1.2582622100261422</v>
      </c>
      <c r="N12" s="3">
        <f t="shared" si="5"/>
        <v>0.5163092193494668</v>
      </c>
      <c r="O12">
        <f t="shared" si="6"/>
        <v>2</v>
      </c>
      <c r="Q12">
        <v>18</v>
      </c>
      <c r="R12" s="2">
        <v>0.21875</v>
      </c>
      <c r="S12" s="2">
        <v>1</v>
      </c>
      <c r="T12" s="2">
        <v>0.6428571428571429</v>
      </c>
      <c r="U12" s="2">
        <v>0.5454545454545454</v>
      </c>
      <c r="V12" s="2">
        <v>0.08</v>
      </c>
      <c r="W12" s="2">
        <v>0.12352307227191024</v>
      </c>
      <c r="X12">
        <v>2</v>
      </c>
    </row>
    <row r="13" spans="1:24" ht="12.75">
      <c r="A13">
        <v>1</v>
      </c>
      <c r="B13" s="2">
        <v>0</v>
      </c>
      <c r="C13" s="2">
        <v>0.10344827586206896</v>
      </c>
      <c r="D13" s="2">
        <v>0</v>
      </c>
      <c r="E13" s="2">
        <v>0.3181818181818182</v>
      </c>
      <c r="F13" s="2">
        <v>0.04</v>
      </c>
      <c r="G13" s="2">
        <v>0.010322302449405229</v>
      </c>
      <c r="H13">
        <v>3</v>
      </c>
      <c r="I13" s="3">
        <f t="shared" si="0"/>
        <v>1.2198144314465702</v>
      </c>
      <c r="J13" s="3">
        <f t="shared" si="1"/>
        <v>0.24010128209539827</v>
      </c>
      <c r="K13" s="3">
        <f t="shared" si="2"/>
        <v>0.12209970861242929</v>
      </c>
      <c r="L13" s="3">
        <f t="shared" si="3"/>
        <v>1.5649746849424289</v>
      </c>
      <c r="M13" s="3">
        <f t="shared" si="4"/>
        <v>1.9580567620245917</v>
      </c>
      <c r="N13" s="3">
        <f t="shared" si="5"/>
        <v>0.12209970861242929</v>
      </c>
      <c r="O13">
        <f t="shared" si="6"/>
        <v>3</v>
      </c>
      <c r="Q13">
        <v>1</v>
      </c>
      <c r="R13" s="2">
        <v>0</v>
      </c>
      <c r="S13" s="2">
        <v>0.10344827586206896</v>
      </c>
      <c r="T13" s="2">
        <v>0</v>
      </c>
      <c r="U13" s="2">
        <v>0.3181818181818182</v>
      </c>
      <c r="V13" s="2">
        <v>0.04</v>
      </c>
      <c r="W13" s="2">
        <v>0.010322302449405229</v>
      </c>
      <c r="X13">
        <v>3</v>
      </c>
    </row>
    <row r="14" spans="1:24" ht="12.75">
      <c r="A14">
        <v>2</v>
      </c>
      <c r="B14" s="2">
        <v>0.0625</v>
      </c>
      <c r="C14" s="2">
        <v>0.034482758620689655</v>
      </c>
      <c r="D14" s="2">
        <v>0.07142857142857144</v>
      </c>
      <c r="E14" s="2">
        <v>0.5454545454545454</v>
      </c>
      <c r="F14" s="2">
        <v>0.08</v>
      </c>
      <c r="G14" s="2">
        <v>0.022116214805098882</v>
      </c>
      <c r="H14">
        <v>3</v>
      </c>
      <c r="I14" s="3">
        <f t="shared" si="0"/>
        <v>1.0162809150917278</v>
      </c>
      <c r="J14" s="3">
        <f t="shared" si="1"/>
        <v>0.289536740707224</v>
      </c>
      <c r="K14" s="3">
        <f t="shared" si="2"/>
        <v>0.06895163004637542</v>
      </c>
      <c r="L14" s="3">
        <f t="shared" si="3"/>
        <v>1.5608335971157898</v>
      </c>
      <c r="M14" s="3">
        <f t="shared" si="4"/>
        <v>1.802320195272173</v>
      </c>
      <c r="N14" s="3">
        <f t="shared" si="5"/>
        <v>0.06895163004637542</v>
      </c>
      <c r="O14">
        <f t="shared" si="6"/>
        <v>3</v>
      </c>
      <c r="Q14">
        <v>2</v>
      </c>
      <c r="R14" s="2">
        <v>0.0625</v>
      </c>
      <c r="S14" s="2">
        <v>0.034482758620689655</v>
      </c>
      <c r="T14" s="2">
        <v>0.07142857142857144</v>
      </c>
      <c r="U14" s="2">
        <v>0.5454545454545454</v>
      </c>
      <c r="V14" s="2">
        <v>0.08</v>
      </c>
      <c r="W14" s="2">
        <v>0.022116214805098882</v>
      </c>
      <c r="X14">
        <v>3</v>
      </c>
    </row>
    <row r="15" spans="1:24" ht="12.75">
      <c r="A15">
        <v>3</v>
      </c>
      <c r="B15" s="2">
        <v>0.21875</v>
      </c>
      <c r="C15" s="2">
        <v>0</v>
      </c>
      <c r="D15" s="2">
        <v>0.21428571428571433</v>
      </c>
      <c r="E15" s="2">
        <v>0.18181818181818182</v>
      </c>
      <c r="F15" s="2">
        <v>0</v>
      </c>
      <c r="G15" s="2">
        <v>0</v>
      </c>
      <c r="H15">
        <v>3</v>
      </c>
      <c r="I15" s="3">
        <f t="shared" si="0"/>
        <v>0.7588226115245762</v>
      </c>
      <c r="J15" s="3">
        <f t="shared" si="1"/>
        <v>0.21951387323567093</v>
      </c>
      <c r="K15" s="3">
        <f t="shared" si="2"/>
        <v>0.1368606942414902</v>
      </c>
      <c r="L15" s="3">
        <f t="shared" si="3"/>
        <v>1.7395985603073876</v>
      </c>
      <c r="M15" s="3">
        <f t="shared" si="4"/>
        <v>1.731447602135803</v>
      </c>
      <c r="N15" s="3">
        <f t="shared" si="5"/>
        <v>0.1368606942414902</v>
      </c>
      <c r="O15">
        <f t="shared" si="6"/>
        <v>3</v>
      </c>
      <c r="Q15">
        <v>3</v>
      </c>
      <c r="R15" s="2">
        <v>0.21875</v>
      </c>
      <c r="S15" s="2">
        <v>0</v>
      </c>
      <c r="T15" s="2">
        <v>0.21428571428571433</v>
      </c>
      <c r="U15" s="2">
        <v>0.18181818181818182</v>
      </c>
      <c r="V15" s="2">
        <v>0</v>
      </c>
      <c r="W15" s="2">
        <v>0</v>
      </c>
      <c r="X15">
        <v>3</v>
      </c>
    </row>
    <row r="16" spans="1:24" ht="12.75">
      <c r="A16">
        <v>9</v>
      </c>
      <c r="B16" s="2">
        <v>0.6875</v>
      </c>
      <c r="C16" s="2">
        <v>0.10344827586206896</v>
      </c>
      <c r="D16" s="2">
        <v>0.07142857142857144</v>
      </c>
      <c r="E16" s="2">
        <v>0.5454545454545454</v>
      </c>
      <c r="F16" s="2">
        <v>0.6</v>
      </c>
      <c r="G16" s="2">
        <v>0.33122167463986196</v>
      </c>
      <c r="H16">
        <v>3</v>
      </c>
      <c r="I16" s="3">
        <f t="shared" si="0"/>
        <v>0.5936387939108774</v>
      </c>
      <c r="J16" s="3">
        <f t="shared" si="1"/>
        <v>0.8442510542644552</v>
      </c>
      <c r="K16" s="3">
        <f t="shared" si="2"/>
        <v>0.5642793077858727</v>
      </c>
      <c r="L16" s="3">
        <f t="shared" si="3"/>
        <v>1.2342195001703116</v>
      </c>
      <c r="M16" s="3">
        <f t="shared" si="4"/>
        <v>0.5448277018139263</v>
      </c>
      <c r="N16" s="3">
        <f t="shared" si="5"/>
        <v>0.5448277018139263</v>
      </c>
      <c r="O16">
        <f t="shared" si="6"/>
        <v>5</v>
      </c>
      <c r="Q16">
        <v>7</v>
      </c>
      <c r="R16" s="2">
        <v>0.125</v>
      </c>
      <c r="S16" s="2">
        <v>0.034482758620689655</v>
      </c>
      <c r="T16" s="2">
        <v>0.14285714285714285</v>
      </c>
      <c r="U16" s="2">
        <v>0</v>
      </c>
      <c r="V16" s="2">
        <v>0.16</v>
      </c>
      <c r="W16" s="2">
        <v>0.018928204453386877</v>
      </c>
      <c r="X16">
        <v>3</v>
      </c>
    </row>
    <row r="17" spans="1:24" ht="12.75">
      <c r="A17">
        <v>11</v>
      </c>
      <c r="B17" s="2">
        <v>0</v>
      </c>
      <c r="C17" s="2">
        <v>0.3103448275862069</v>
      </c>
      <c r="D17" s="2">
        <v>0.5</v>
      </c>
      <c r="E17" s="2">
        <v>0.5454545454545454</v>
      </c>
      <c r="F17" s="2">
        <v>0.04</v>
      </c>
      <c r="G17" s="2">
        <v>0.02431571306684325</v>
      </c>
      <c r="H17">
        <v>3</v>
      </c>
      <c r="I17" s="3">
        <f t="shared" si="0"/>
        <v>0.8966619177562752</v>
      </c>
      <c r="J17" s="3">
        <f t="shared" si="1"/>
        <v>0.1255963974792195</v>
      </c>
      <c r="K17" s="3">
        <f t="shared" si="2"/>
        <v>0.1488332338493787</v>
      </c>
      <c r="L17" s="3">
        <f t="shared" si="3"/>
        <v>1.158454452464308</v>
      </c>
      <c r="M17" s="3">
        <f t="shared" si="4"/>
        <v>1.5501795905698441</v>
      </c>
      <c r="N17" s="3">
        <f t="shared" si="5"/>
        <v>0.1255963974792195</v>
      </c>
      <c r="O17">
        <f t="shared" si="6"/>
        <v>2</v>
      </c>
      <c r="Q17">
        <v>8</v>
      </c>
      <c r="R17" s="2">
        <v>0.3125</v>
      </c>
      <c r="S17" s="2">
        <v>0.06896551724137931</v>
      </c>
      <c r="T17" s="2">
        <v>0.21428571428571433</v>
      </c>
      <c r="U17" s="2">
        <v>0.09090909090909091</v>
      </c>
      <c r="V17" s="2">
        <v>0.2</v>
      </c>
      <c r="W17" s="2">
        <v>0.03962477638028722</v>
      </c>
      <c r="X17">
        <v>3</v>
      </c>
    </row>
    <row r="18" spans="1:24" ht="12.75">
      <c r="A18">
        <v>13</v>
      </c>
      <c r="B18" s="2">
        <v>0.21875</v>
      </c>
      <c r="C18" s="2">
        <v>0.3103448275862069</v>
      </c>
      <c r="D18" s="2">
        <v>0.28571428571428575</v>
      </c>
      <c r="E18" s="2">
        <v>0.5454545454545454</v>
      </c>
      <c r="F18" s="2">
        <v>0.2</v>
      </c>
      <c r="G18" s="2">
        <v>0.13452391227551364</v>
      </c>
      <c r="H18">
        <v>3</v>
      </c>
      <c r="I18" s="3">
        <f t="shared" si="0"/>
        <v>0.6119912578668703</v>
      </c>
      <c r="J18" s="3">
        <f t="shared" si="1"/>
        <v>0.0981214309636932</v>
      </c>
      <c r="K18" s="3">
        <f t="shared" si="2"/>
        <v>0.038711578607806045</v>
      </c>
      <c r="L18" s="3">
        <f t="shared" si="3"/>
        <v>0.8711286262720038</v>
      </c>
      <c r="M18" s="3">
        <f t="shared" si="4"/>
        <v>0.9864942659940694</v>
      </c>
      <c r="N18" s="3">
        <f t="shared" si="5"/>
        <v>0.038711578607806045</v>
      </c>
      <c r="O18">
        <f t="shared" si="6"/>
        <v>3</v>
      </c>
      <c r="Q18">
        <v>13</v>
      </c>
      <c r="R18" s="2">
        <v>0.21875</v>
      </c>
      <c r="S18" s="2">
        <v>0.3103448275862069</v>
      </c>
      <c r="T18" s="2">
        <v>0.28571428571428575</v>
      </c>
      <c r="U18" s="2">
        <v>0.5454545454545454</v>
      </c>
      <c r="V18" s="2">
        <v>0.2</v>
      </c>
      <c r="W18" s="2">
        <v>0.13452391227551364</v>
      </c>
      <c r="X18">
        <v>3</v>
      </c>
    </row>
    <row r="19" spans="1:24" ht="12.75">
      <c r="A19">
        <v>16</v>
      </c>
      <c r="B19" s="2">
        <v>0.03125</v>
      </c>
      <c r="C19" s="2">
        <v>0.3103448275862069</v>
      </c>
      <c r="D19" s="2">
        <v>0.4285714285714286</v>
      </c>
      <c r="E19" s="2">
        <v>0.5454545454545454</v>
      </c>
      <c r="F19" s="2">
        <v>0.08</v>
      </c>
      <c r="G19" s="2">
        <v>0.04935129177084173</v>
      </c>
      <c r="H19">
        <v>3</v>
      </c>
      <c r="I19" s="3">
        <f t="shared" si="0"/>
        <v>0.8470928340456975</v>
      </c>
      <c r="J19" s="3">
        <f t="shared" si="1"/>
        <v>0.09520179960661118</v>
      </c>
      <c r="K19" s="3">
        <f t="shared" si="2"/>
        <v>0.0953396581239658</v>
      </c>
      <c r="L19" s="3">
        <f t="shared" si="3"/>
        <v>1.0659116430156905</v>
      </c>
      <c r="M19" s="3">
        <f t="shared" si="4"/>
        <v>1.423156630722915</v>
      </c>
      <c r="N19" s="3">
        <f t="shared" si="5"/>
        <v>0.09520179960661118</v>
      </c>
      <c r="O19">
        <f t="shared" si="6"/>
        <v>2</v>
      </c>
      <c r="Q19">
        <v>5</v>
      </c>
      <c r="R19" s="2">
        <v>1</v>
      </c>
      <c r="S19" s="2">
        <v>0</v>
      </c>
      <c r="T19" s="2">
        <v>0.21428571428571433</v>
      </c>
      <c r="U19" s="2">
        <v>0.18181818181818182</v>
      </c>
      <c r="V19" s="2">
        <v>1</v>
      </c>
      <c r="W19" s="2">
        <v>0.31010876655304687</v>
      </c>
      <c r="X19">
        <v>5</v>
      </c>
    </row>
    <row r="20" spans="1:24" ht="12.75">
      <c r="A20">
        <v>5</v>
      </c>
      <c r="B20" s="2">
        <v>1</v>
      </c>
      <c r="C20" s="2">
        <v>0</v>
      </c>
      <c r="D20" s="2">
        <v>0.21428571428571433</v>
      </c>
      <c r="E20" s="2">
        <v>0.18181818181818182</v>
      </c>
      <c r="F20" s="2">
        <v>1</v>
      </c>
      <c r="G20" s="2">
        <v>0.31010876655304687</v>
      </c>
      <c r="H20">
        <v>5</v>
      </c>
      <c r="I20" s="3">
        <f t="shared" si="0"/>
        <v>1.061320820813292</v>
      </c>
      <c r="J20" s="3">
        <f t="shared" si="1"/>
        <v>1.7864880113276538</v>
      </c>
      <c r="K20" s="3">
        <f t="shared" si="2"/>
        <v>1.56532387038702</v>
      </c>
      <c r="L20" s="3">
        <f t="shared" si="3"/>
        <v>1.8117600942383176</v>
      </c>
      <c r="M20" s="3">
        <f t="shared" si="4"/>
        <v>0.7175439773525956</v>
      </c>
      <c r="N20" s="3">
        <f t="shared" si="5"/>
        <v>0.7175439773525956</v>
      </c>
      <c r="O20">
        <f t="shared" si="6"/>
        <v>5</v>
      </c>
      <c r="Q20">
        <v>9</v>
      </c>
      <c r="R20" s="2">
        <v>0.6875</v>
      </c>
      <c r="S20" s="2">
        <v>0.10344827586206896</v>
      </c>
      <c r="T20" s="2">
        <v>0.07142857142857144</v>
      </c>
      <c r="U20" s="2">
        <v>0.5454545454545454</v>
      </c>
      <c r="V20" s="2">
        <v>0.6</v>
      </c>
      <c r="W20" s="2">
        <v>0.33122167463986196</v>
      </c>
      <c r="X20">
        <v>5</v>
      </c>
    </row>
    <row r="21" spans="1:24" ht="12.75">
      <c r="A21">
        <v>14</v>
      </c>
      <c r="B21" s="2">
        <v>0.625</v>
      </c>
      <c r="C21" s="2">
        <v>1</v>
      </c>
      <c r="D21" s="2">
        <v>0.6428571428571429</v>
      </c>
      <c r="E21" s="2">
        <v>0.5454545454545454</v>
      </c>
      <c r="F21" s="2">
        <v>0.6</v>
      </c>
      <c r="G21" s="2">
        <v>1</v>
      </c>
      <c r="H21">
        <v>5</v>
      </c>
      <c r="I21" s="3">
        <f t="shared" si="0"/>
        <v>1.8422791638878453</v>
      </c>
      <c r="J21" s="3">
        <f t="shared" si="1"/>
        <v>1.8477542209051552</v>
      </c>
      <c r="K21" s="3">
        <f t="shared" si="2"/>
        <v>2.1256138243273903</v>
      </c>
      <c r="L21" s="3">
        <f t="shared" si="3"/>
        <v>1.2818733049418114</v>
      </c>
      <c r="M21" s="3">
        <f t="shared" si="4"/>
        <v>0.36987277349663583</v>
      </c>
      <c r="N21" s="3">
        <f t="shared" si="5"/>
        <v>0.36987277349663583</v>
      </c>
      <c r="O21">
        <f t="shared" si="6"/>
        <v>5</v>
      </c>
      <c r="Q21">
        <v>14</v>
      </c>
      <c r="R21" s="2">
        <v>0.625</v>
      </c>
      <c r="S21" s="2">
        <v>1</v>
      </c>
      <c r="T21" s="2">
        <v>0.6428571428571429</v>
      </c>
      <c r="U21" s="2">
        <v>0.5454545454545454</v>
      </c>
      <c r="V21" s="2">
        <v>0.6</v>
      </c>
      <c r="W21" s="2">
        <v>1</v>
      </c>
      <c r="X21">
        <v>5</v>
      </c>
    </row>
    <row r="22" spans="1:24" ht="12.75">
      <c r="A22">
        <v>19</v>
      </c>
      <c r="B22" s="2">
        <v>0.625</v>
      </c>
      <c r="C22" s="2">
        <v>0.6551724137931034</v>
      </c>
      <c r="D22" s="2">
        <v>0.6428571428571429</v>
      </c>
      <c r="E22" s="2">
        <v>0.5454545454545454</v>
      </c>
      <c r="F22" s="2">
        <v>0.6</v>
      </c>
      <c r="G22" s="2">
        <v>0.7392262816893835</v>
      </c>
      <c r="H22">
        <v>5</v>
      </c>
      <c r="I22" s="3">
        <f t="shared" si="0"/>
        <v>0.979986454609407</v>
      </c>
      <c r="J22" s="3">
        <f t="shared" si="1"/>
        <v>1.1411035492754442</v>
      </c>
      <c r="K22" s="3">
        <f t="shared" si="2"/>
        <v>1.2594357426138938</v>
      </c>
      <c r="L22" s="3">
        <f t="shared" si="3"/>
        <v>0.9576658134238225</v>
      </c>
      <c r="M22" s="3">
        <f t="shared" si="4"/>
        <v>0.08235371336507163</v>
      </c>
      <c r="N22" s="3">
        <f t="shared" si="5"/>
        <v>0.08235371336507163</v>
      </c>
      <c r="O22">
        <f t="shared" si="6"/>
        <v>5</v>
      </c>
      <c r="Q22">
        <v>19</v>
      </c>
      <c r="R22" s="2">
        <v>0.625</v>
      </c>
      <c r="S22" s="2">
        <v>0.6551724137931034</v>
      </c>
      <c r="T22" s="2">
        <v>0.6428571428571429</v>
      </c>
      <c r="U22" s="2">
        <v>0.5454545454545454</v>
      </c>
      <c r="V22" s="2">
        <v>0.6</v>
      </c>
      <c r="W22" s="2">
        <v>0.7392262816893835</v>
      </c>
      <c r="X22">
        <v>5</v>
      </c>
    </row>
    <row r="23" spans="13:14" ht="12.75">
      <c r="M23" t="s">
        <v>15</v>
      </c>
      <c r="N23" s="3">
        <f>SUM(N3:N22)</f>
        <v>5.198692741689673</v>
      </c>
    </row>
    <row r="25" spans="2:23" ht="12.75">
      <c r="B25" s="2">
        <v>0.921875</v>
      </c>
      <c r="C25" s="2">
        <v>0.15517241379310345</v>
      </c>
      <c r="D25" s="2">
        <v>0.5714285714285714</v>
      </c>
      <c r="E25" s="2">
        <v>0.4772727272727273</v>
      </c>
      <c r="F25" s="2">
        <v>0.12</v>
      </c>
      <c r="G25" s="2">
        <v>0.10542750617975699</v>
      </c>
      <c r="R25" s="2">
        <f aca="true" t="shared" si="7" ref="R25:W25">AVERAGE(R3:R6)</f>
        <v>0.921875</v>
      </c>
      <c r="S25" s="2">
        <f t="shared" si="7"/>
        <v>0.15517241379310345</v>
      </c>
      <c r="T25" s="2">
        <f t="shared" si="7"/>
        <v>0.5714285714285714</v>
      </c>
      <c r="U25" s="2">
        <f t="shared" si="7"/>
        <v>0.4772727272727273</v>
      </c>
      <c r="V25" s="2">
        <f t="shared" si="7"/>
        <v>0.12000000000000001</v>
      </c>
      <c r="W25" s="2">
        <f t="shared" si="7"/>
        <v>0.10542750617975699</v>
      </c>
    </row>
    <row r="26" spans="2:23" ht="12.75">
      <c r="B26" s="2">
        <v>0.13541666666666666</v>
      </c>
      <c r="C26" s="2">
        <v>0.4080459770114942</v>
      </c>
      <c r="D26" s="2">
        <v>0.3452380952380953</v>
      </c>
      <c r="E26" s="2">
        <v>0.28787878787878785</v>
      </c>
      <c r="F26" s="2">
        <v>0.11333333333333334</v>
      </c>
      <c r="G26" s="2">
        <v>0.06947004215110726</v>
      </c>
      <c r="R26" s="2">
        <f aca="true" t="shared" si="8" ref="R26:W26">AVERAGE(R7:R12)</f>
        <v>0.06770833333333333</v>
      </c>
      <c r="S26" s="2">
        <f t="shared" si="8"/>
        <v>0.4942528735632184</v>
      </c>
      <c r="T26" s="2">
        <f t="shared" si="8"/>
        <v>0.4404761904761905</v>
      </c>
      <c r="U26" s="2">
        <f t="shared" si="8"/>
        <v>0.45454545454545453</v>
      </c>
      <c r="V26" s="2">
        <f t="shared" si="8"/>
        <v>0.07333333333333333</v>
      </c>
      <c r="W26" s="2">
        <f t="shared" si="8"/>
        <v>0.07198904615177573</v>
      </c>
    </row>
    <row r="27" spans="2:23" ht="12.75">
      <c r="B27" s="2">
        <v>0.17410714285714285</v>
      </c>
      <c r="C27" s="2">
        <v>0.16748768472906403</v>
      </c>
      <c r="D27" s="2">
        <v>0.22448979591836737</v>
      </c>
      <c r="E27" s="2">
        <v>0.461038961038961</v>
      </c>
      <c r="F27" s="2">
        <v>0.14857142857142858</v>
      </c>
      <c r="G27" s="2">
        <v>0.08169301557250926</v>
      </c>
      <c r="R27" s="2">
        <f aca="true" t="shared" si="9" ref="R27:W27">AVERAGE(R13:R18)</f>
        <v>0.15625</v>
      </c>
      <c r="S27" s="2">
        <f t="shared" si="9"/>
        <v>0.09195402298850575</v>
      </c>
      <c r="T27" s="2">
        <f t="shared" si="9"/>
        <v>0.15476190476190477</v>
      </c>
      <c r="U27" s="2">
        <f t="shared" si="9"/>
        <v>0.2803030303030303</v>
      </c>
      <c r="V27" s="2">
        <f t="shared" si="9"/>
        <v>0.11333333333333334</v>
      </c>
      <c r="W27" s="2">
        <f t="shared" si="9"/>
        <v>0.03758590172728197</v>
      </c>
    </row>
    <row r="28" spans="1:23" ht="12.75">
      <c r="A28" t="s">
        <v>20</v>
      </c>
      <c r="B28" s="2">
        <v>0.22</v>
      </c>
      <c r="C28" s="2">
        <v>1</v>
      </c>
      <c r="D28" s="2">
        <v>0.32</v>
      </c>
      <c r="E28" s="2">
        <v>0.45</v>
      </c>
      <c r="F28" s="2">
        <v>0.81</v>
      </c>
      <c r="G28" s="2">
        <v>0.02</v>
      </c>
      <c r="Q28" t="s">
        <v>20</v>
      </c>
      <c r="R28" s="2">
        <f aca="true" t="shared" si="10" ref="R28:W28">B28</f>
        <v>0.22</v>
      </c>
      <c r="S28" s="2">
        <f t="shared" si="10"/>
        <v>1</v>
      </c>
      <c r="T28" s="2">
        <f t="shared" si="10"/>
        <v>0.32</v>
      </c>
      <c r="U28" s="2">
        <f t="shared" si="10"/>
        <v>0.45</v>
      </c>
      <c r="V28" s="2">
        <f t="shared" si="10"/>
        <v>0.81</v>
      </c>
      <c r="W28" s="2">
        <f t="shared" si="10"/>
        <v>0.02</v>
      </c>
    </row>
    <row r="29" spans="2:23" ht="12.75">
      <c r="B29" s="2">
        <v>0.75</v>
      </c>
      <c r="C29" s="2">
        <v>0.5517241379310345</v>
      </c>
      <c r="D29" s="2">
        <v>0.5</v>
      </c>
      <c r="E29" s="2">
        <v>0.42424242424242425</v>
      </c>
      <c r="F29" s="2">
        <v>0.7333333333333334</v>
      </c>
      <c r="G29" s="2">
        <v>0.6831116827474769</v>
      </c>
      <c r="R29" s="2">
        <f aca="true" t="shared" si="11" ref="R29:W29">AVERAGE(R19:R22)</f>
        <v>0.734375</v>
      </c>
      <c r="S29" s="2">
        <f t="shared" si="11"/>
        <v>0.4396551724137931</v>
      </c>
      <c r="T29" s="2">
        <f t="shared" si="11"/>
        <v>0.3928571428571429</v>
      </c>
      <c r="U29" s="2">
        <f t="shared" si="11"/>
        <v>0.45454545454545453</v>
      </c>
      <c r="V29" s="2">
        <f t="shared" si="11"/>
        <v>0.7000000000000001</v>
      </c>
      <c r="W29" s="2">
        <f t="shared" si="11"/>
        <v>0.595139180720573</v>
      </c>
    </row>
  </sheetData>
  <sheetProtection/>
  <conditionalFormatting sqref="I3:M22">
    <cfRule type="cellIs" priority="1" dxfId="0" operator="equal" stopIfTrue="1">
      <formula>$N3</formula>
    </cfRule>
  </conditionalFormatting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L1">
      <selection activeCell="B1" sqref="B1"/>
    </sheetView>
  </sheetViews>
  <sheetFormatPr defaultColWidth="9.140625" defaultRowHeight="12.75"/>
  <sheetData>
    <row r="1" spans="1:17" ht="12.75">
      <c r="A1" t="s">
        <v>18</v>
      </c>
      <c r="B1" t="s">
        <v>24</v>
      </c>
      <c r="I1" t="s">
        <v>9</v>
      </c>
      <c r="Q1" t="s">
        <v>18</v>
      </c>
    </row>
    <row r="2" spans="1:24" ht="12.75">
      <c r="A2" t="s">
        <v>17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16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t="s">
        <v>6</v>
      </c>
      <c r="O2" t="s">
        <v>16</v>
      </c>
      <c r="Q2" t="s">
        <v>17</v>
      </c>
      <c r="R2" t="s">
        <v>0</v>
      </c>
      <c r="S2" t="s">
        <v>1</v>
      </c>
      <c r="T2" t="s">
        <v>2</v>
      </c>
      <c r="U2" t="s">
        <v>3</v>
      </c>
      <c r="V2" t="s">
        <v>4</v>
      </c>
      <c r="W2" t="s">
        <v>5</v>
      </c>
      <c r="X2" t="s">
        <v>16</v>
      </c>
    </row>
    <row r="3" spans="1:24" ht="12.75">
      <c r="A3">
        <v>4</v>
      </c>
      <c r="B3" s="2">
        <v>0.6875</v>
      </c>
      <c r="C3" s="2">
        <v>0</v>
      </c>
      <c r="D3" s="2">
        <v>0.4285714285714286</v>
      </c>
      <c r="E3" s="2">
        <v>0.18181818181818182</v>
      </c>
      <c r="F3" s="2">
        <v>0.08</v>
      </c>
      <c r="G3" s="2">
        <v>0.020343474219058407</v>
      </c>
      <c r="H3">
        <v>1</v>
      </c>
      <c r="I3" s="3">
        <f>ABS(B3-$B$25)^2+ABS(C3-$C$25)^2+ABS(D3-$D$25)^2+ABS(E3-$E$25)^2+ABS(F3-$F$25)^2+ABS(G3-$G$25)^2</f>
        <v>0.19555096281712547</v>
      </c>
      <c r="J3" s="3">
        <f>ABS(B3-$B$26)^2+ABS(C3-$C$26)^2+ABS(D3-$D$26)^2+ABS(E3-$E$26)^2+ABS(F3-$F$26)^2+ABS(G3-$G$26)^2</f>
        <v>0.7056612112849102</v>
      </c>
      <c r="K3" s="3">
        <f>ABS(B3-$B$27)^2+ABS(C3-$C$27)^2+ABS(D3-$D$27)^2+ABS(E3-$E$27)^2+ABS(F3-$F$27)^2+ABS(G3-$G$27)^2</f>
        <v>0.37676143797113987</v>
      </c>
      <c r="L3" s="3">
        <f>ABS(B3-$B$28)^2+ABS(C3-$C$28)^2+ABS(D3-$D$28)^2+ABS(E3-$E$28)^2+ABS(F3-$F$28)^2+ABS(G3-$G$28)^2</f>
        <v>1.8351656106798862</v>
      </c>
      <c r="M3" s="3">
        <f>ABS(B3-$B$29)^2+ABS(C3-$C$29)^2+ABS(D3-$D$29)^2+ABS(E3-$E$29)^2+ABS(F3-$F$29)^2+ABS(G3-$G$29)^2</f>
        <v>0.9859397159611154</v>
      </c>
      <c r="N3" s="3">
        <f>MIN(I3:M3)</f>
        <v>0.19555096281712547</v>
      </c>
      <c r="O3">
        <f>IF(N3=I3,1,IF(N3=J3,2,IF(N3=K3,3,IF(N3=L3,4,5))))</f>
        <v>1</v>
      </c>
      <c r="Q3">
        <v>4</v>
      </c>
      <c r="R3" s="2">
        <v>0.6875</v>
      </c>
      <c r="S3" s="2">
        <v>0</v>
      </c>
      <c r="T3" s="2">
        <v>0.4285714285714286</v>
      </c>
      <c r="U3" s="2">
        <v>0.18181818181818182</v>
      </c>
      <c r="V3" s="2">
        <v>0.08</v>
      </c>
      <c r="W3" s="2">
        <v>0.020343474219058407</v>
      </c>
      <c r="X3">
        <v>1</v>
      </c>
    </row>
    <row r="4" spans="1:24" ht="12.75">
      <c r="A4">
        <v>10</v>
      </c>
      <c r="B4" s="2">
        <v>1</v>
      </c>
      <c r="C4" s="2">
        <v>0</v>
      </c>
      <c r="D4" s="2">
        <v>0.21428571428571433</v>
      </c>
      <c r="E4" s="2">
        <v>0.18181818181818182</v>
      </c>
      <c r="F4" s="2">
        <v>0</v>
      </c>
      <c r="G4" s="2">
        <v>0</v>
      </c>
      <c r="H4">
        <v>1</v>
      </c>
      <c r="I4" s="3">
        <f aca="true" t="shared" si="0" ref="I4:I22">ABS(B4-$B$25)^2+ABS(C4-$C$25)^2+ABS(D4-$D$25)^2+ABS(E4-$E$25)^2+ABS(F4-$F$25)^2+ABS(G4-$G$25)^2</f>
        <v>0.2705413615245762</v>
      </c>
      <c r="J4" s="3">
        <f aca="true" t="shared" si="1" ref="J4:J22">ABS(B4-$B$26)^2+ABS(C4-$C$26)^2+ABS(D4-$D$26)^2+ABS(E4-$E$26)^2+ABS(F4-$F$26)^2+ABS(G4-$G$26)^2</f>
        <v>1.2495561521137606</v>
      </c>
      <c r="K4" s="3">
        <f aca="true" t="shared" si="2" ref="K4:K22">ABS(B4-$B$27)^2+ABS(C4-$C$27)^2+ABS(D4-$D$27)^2+ABS(E4-$E$27)^2+ABS(F4-$F$27)^2+ABS(G4-$G$27)^2</f>
        <v>0.7478690985781783</v>
      </c>
      <c r="L4" s="3">
        <f aca="true" t="shared" si="3" ref="L4:L22">ABS(B4-$B$28)^2+ABS(C4-$C$28)^2+ABS(D4-$D$28)^2+ABS(E4-$E$28)^2+ABS(F4-$F$28)^2+ABS(G4-$G$28)^2</f>
        <v>2.3479969978073876</v>
      </c>
      <c r="M4" s="3">
        <f aca="true" t="shared" si="4" ref="M4:M22">ABS(B4-$B$29)^2+ABS(C4-$C$29)^2+ABS(D4-$D$29)^2+ABS(E4-$E$29)^2+ABS(F4-$F$29)^2+ABS(G4-$G$29)^2</f>
        <v>1.214311876075254</v>
      </c>
      <c r="N4" s="3">
        <f aca="true" t="shared" si="5" ref="N4:N22">MIN(I4:M4)</f>
        <v>0.2705413615245762</v>
      </c>
      <c r="O4">
        <f aca="true" t="shared" si="6" ref="O4:O22">IF(N4=I4,1,IF(N4=J4,2,IF(N4=K4,3,IF(N4=L4,4,5))))</f>
        <v>1</v>
      </c>
      <c r="Q4">
        <v>10</v>
      </c>
      <c r="R4" s="2">
        <v>1</v>
      </c>
      <c r="S4" s="2">
        <v>0</v>
      </c>
      <c r="T4" s="2">
        <v>0.21428571428571433</v>
      </c>
      <c r="U4" s="2">
        <v>0.18181818181818182</v>
      </c>
      <c r="V4" s="2">
        <v>0</v>
      </c>
      <c r="W4" s="2">
        <v>0</v>
      </c>
      <c r="X4">
        <v>1</v>
      </c>
    </row>
    <row r="5" spans="1:24" ht="12.75">
      <c r="A5">
        <v>15</v>
      </c>
      <c r="B5" s="2">
        <v>1</v>
      </c>
      <c r="C5" s="2">
        <v>0.3103448275862069</v>
      </c>
      <c r="D5" s="2">
        <v>1</v>
      </c>
      <c r="E5" s="2">
        <v>0.5454545454545454</v>
      </c>
      <c r="F5" s="2">
        <v>0.32</v>
      </c>
      <c r="G5" s="2">
        <v>0.2920925994314765</v>
      </c>
      <c r="H5">
        <v>1</v>
      </c>
      <c r="I5" s="3">
        <f t="shared" si="0"/>
        <v>0.2933480803843849</v>
      </c>
      <c r="J5" s="3">
        <f t="shared" si="1"/>
        <v>1.3336112959559419</v>
      </c>
      <c r="K5" s="3">
        <f t="shared" si="2"/>
        <v>1.651826139949104</v>
      </c>
      <c r="L5" s="3">
        <f t="shared" si="3"/>
        <v>1.8696702097504105</v>
      </c>
      <c r="M5" s="3">
        <f t="shared" si="4"/>
        <v>0.7004019481249474</v>
      </c>
      <c r="N5" s="3">
        <f t="shared" si="5"/>
        <v>0.2933480803843849</v>
      </c>
      <c r="O5">
        <f t="shared" si="6"/>
        <v>1</v>
      </c>
      <c r="Q5">
        <v>15</v>
      </c>
      <c r="R5" s="2">
        <v>1</v>
      </c>
      <c r="S5" s="2">
        <v>0.3103448275862069</v>
      </c>
      <c r="T5" s="2">
        <v>1</v>
      </c>
      <c r="U5" s="2">
        <v>0.5454545454545454</v>
      </c>
      <c r="V5" s="2">
        <v>0.32</v>
      </c>
      <c r="W5" s="2">
        <v>0.2920925994314765</v>
      </c>
      <c r="X5">
        <v>1</v>
      </c>
    </row>
    <row r="6" spans="1:24" ht="12.75">
      <c r="A6">
        <v>20</v>
      </c>
      <c r="B6" s="2">
        <v>1</v>
      </c>
      <c r="C6" s="2">
        <v>0.3103448275862069</v>
      </c>
      <c r="D6" s="2">
        <v>0.6428571428571429</v>
      </c>
      <c r="E6" s="2">
        <v>1</v>
      </c>
      <c r="F6" s="2">
        <v>0.08</v>
      </c>
      <c r="G6" s="2">
        <v>0.10927395106849307</v>
      </c>
      <c r="H6">
        <v>1</v>
      </c>
      <c r="I6" s="3">
        <f t="shared" si="0"/>
        <v>0.31014263123487923</v>
      </c>
      <c r="J6" s="3">
        <f t="shared" si="1"/>
        <v>1.2429032407339327</v>
      </c>
      <c r="K6" s="3">
        <f t="shared" si="2"/>
        <v>1.5220595832045385</v>
      </c>
      <c r="L6" s="3">
        <f t="shared" si="3"/>
        <v>2.0316308298703563</v>
      </c>
      <c r="M6" s="3">
        <f t="shared" si="4"/>
        <v>1.0677634884463223</v>
      </c>
      <c r="N6" s="3">
        <f t="shared" si="5"/>
        <v>0.31014263123487923</v>
      </c>
      <c r="O6">
        <f t="shared" si="6"/>
        <v>1</v>
      </c>
      <c r="Q6">
        <v>20</v>
      </c>
      <c r="R6" s="2">
        <v>1</v>
      </c>
      <c r="S6" s="2">
        <v>0.3103448275862069</v>
      </c>
      <c r="T6" s="2">
        <v>0.6428571428571429</v>
      </c>
      <c r="U6" s="2">
        <v>1</v>
      </c>
      <c r="V6" s="2">
        <v>0.08</v>
      </c>
      <c r="W6" s="2">
        <v>0.10927395106849307</v>
      </c>
      <c r="X6">
        <v>1</v>
      </c>
    </row>
    <row r="7" spans="1:24" ht="12.75">
      <c r="A7">
        <v>6</v>
      </c>
      <c r="B7" s="2">
        <v>0</v>
      </c>
      <c r="C7" s="2">
        <v>0.034482758620689655</v>
      </c>
      <c r="D7" s="2">
        <v>0.28571428571428575</v>
      </c>
      <c r="E7" s="2">
        <v>0</v>
      </c>
      <c r="F7" s="2">
        <v>0.04</v>
      </c>
      <c r="G7" s="2">
        <v>0.0041422506719793</v>
      </c>
      <c r="H7">
        <v>2</v>
      </c>
      <c r="I7" s="3">
        <f t="shared" si="0"/>
        <v>1.1905001207334838</v>
      </c>
      <c r="J7" s="3">
        <f t="shared" si="1"/>
        <v>0.45225009317849907</v>
      </c>
      <c r="K7" s="3">
        <f t="shared" si="2"/>
        <v>0.12993157917588105</v>
      </c>
      <c r="L7" s="3">
        <f t="shared" si="3"/>
        <v>1.7774505218185455</v>
      </c>
      <c r="M7" s="3">
        <f t="shared" si="4"/>
        <v>1.7064398589354606</v>
      </c>
      <c r="N7" s="3">
        <f t="shared" si="5"/>
        <v>0.12993157917588105</v>
      </c>
      <c r="O7">
        <f t="shared" si="6"/>
        <v>3</v>
      </c>
      <c r="Q7">
        <v>11</v>
      </c>
      <c r="R7" s="2">
        <v>0</v>
      </c>
      <c r="S7" s="2">
        <v>0.3103448275862069</v>
      </c>
      <c r="T7" s="2">
        <v>0.5</v>
      </c>
      <c r="U7" s="2">
        <v>0.5454545454545454</v>
      </c>
      <c r="V7" s="2">
        <v>0.04</v>
      </c>
      <c r="W7" s="2">
        <v>0.02431571306684325</v>
      </c>
      <c r="X7">
        <v>2</v>
      </c>
    </row>
    <row r="8" spans="1:24" ht="12.75">
      <c r="A8">
        <v>11</v>
      </c>
      <c r="B8" s="2">
        <v>0</v>
      </c>
      <c r="C8" s="2">
        <v>0.3103448275862069</v>
      </c>
      <c r="D8" s="2">
        <v>0.5</v>
      </c>
      <c r="E8" s="2">
        <v>0.5454545454545454</v>
      </c>
      <c r="F8" s="2">
        <v>0.04</v>
      </c>
      <c r="G8" s="2">
        <v>0.02431571306684325</v>
      </c>
      <c r="H8">
        <v>2</v>
      </c>
      <c r="I8" s="3">
        <f t="shared" si="0"/>
        <v>0.8966619177562752</v>
      </c>
      <c r="J8" s="3">
        <f t="shared" si="1"/>
        <v>0.05359799228654248</v>
      </c>
      <c r="K8" s="3">
        <f t="shared" si="2"/>
        <v>0.26715715010846497</v>
      </c>
      <c r="L8" s="3">
        <f t="shared" si="3"/>
        <v>1.158454452464308</v>
      </c>
      <c r="M8" s="3">
        <f t="shared" si="4"/>
        <v>1.3372112917753098</v>
      </c>
      <c r="N8" s="3">
        <f t="shared" si="5"/>
        <v>0.05359799228654248</v>
      </c>
      <c r="O8">
        <f t="shared" si="6"/>
        <v>2</v>
      </c>
      <c r="Q8">
        <v>12</v>
      </c>
      <c r="R8" s="2">
        <v>0.0625</v>
      </c>
      <c r="S8" s="2">
        <v>0.3103448275862069</v>
      </c>
      <c r="T8" s="2">
        <v>0.6428571428571429</v>
      </c>
      <c r="U8" s="2">
        <v>0.5454545454545454</v>
      </c>
      <c r="V8" s="2">
        <v>0.08</v>
      </c>
      <c r="W8" s="2">
        <v>0.050210236724429286</v>
      </c>
      <c r="X8">
        <v>2</v>
      </c>
    </row>
    <row r="9" spans="1:24" ht="12.75">
      <c r="A9">
        <v>12</v>
      </c>
      <c r="B9" s="2">
        <v>0.0625</v>
      </c>
      <c r="C9" s="2">
        <v>0.3103448275862069</v>
      </c>
      <c r="D9" s="2">
        <v>0.6428571428571429</v>
      </c>
      <c r="E9" s="2">
        <v>0.5454545454545454</v>
      </c>
      <c r="F9" s="2">
        <v>0.08</v>
      </c>
      <c r="G9" s="2">
        <v>0.050210236724429286</v>
      </c>
      <c r="H9">
        <v>2</v>
      </c>
      <c r="I9" s="3">
        <f t="shared" si="0"/>
        <v>0.7770036166203855</v>
      </c>
      <c r="J9" s="3">
        <f t="shared" si="1"/>
        <v>0.08359056979224946</v>
      </c>
      <c r="K9" s="3">
        <f t="shared" si="2"/>
        <v>0.36629637841645396</v>
      </c>
      <c r="L9" s="3">
        <f t="shared" si="3"/>
        <v>1.1475914701818564</v>
      </c>
      <c r="M9" s="3">
        <f t="shared" si="4"/>
        <v>1.220249197719099</v>
      </c>
      <c r="N9" s="3">
        <f t="shared" si="5"/>
        <v>0.08359056979224946</v>
      </c>
      <c r="O9">
        <f t="shared" si="6"/>
        <v>2</v>
      </c>
      <c r="Q9">
        <v>13</v>
      </c>
      <c r="R9" s="2">
        <v>0.21875</v>
      </c>
      <c r="S9" s="2">
        <v>0.3103448275862069</v>
      </c>
      <c r="T9" s="2">
        <v>0.28571428571428575</v>
      </c>
      <c r="U9" s="2">
        <v>0.5454545454545454</v>
      </c>
      <c r="V9" s="2">
        <v>0.2</v>
      </c>
      <c r="W9" s="2">
        <v>0.13452391227551364</v>
      </c>
      <c r="X9">
        <v>2</v>
      </c>
    </row>
    <row r="10" spans="1:24" ht="12.75">
      <c r="A10">
        <v>16</v>
      </c>
      <c r="B10" s="2">
        <v>0.03125</v>
      </c>
      <c r="C10" s="2">
        <v>0.3103448275862069</v>
      </c>
      <c r="D10" s="2">
        <v>0.4285714285714286</v>
      </c>
      <c r="E10" s="2">
        <v>0.5454545454545454</v>
      </c>
      <c r="F10" s="2">
        <v>0.08</v>
      </c>
      <c r="G10" s="2">
        <v>0.04935129177084173</v>
      </c>
      <c r="H10">
        <v>2</v>
      </c>
      <c r="I10" s="3">
        <f t="shared" si="0"/>
        <v>0.8470928340456975</v>
      </c>
      <c r="J10" s="3">
        <f t="shared" si="1"/>
        <v>0.044114477978309384</v>
      </c>
      <c r="K10" s="3">
        <f t="shared" si="2"/>
        <v>0.20984606036276188</v>
      </c>
      <c r="L10" s="3">
        <f t="shared" si="3"/>
        <v>1.0659116430156905</v>
      </c>
      <c r="M10" s="3">
        <f t="shared" si="4"/>
        <v>1.2029303236426325</v>
      </c>
      <c r="N10" s="3">
        <f t="shared" si="5"/>
        <v>0.044114477978309384</v>
      </c>
      <c r="O10">
        <f t="shared" si="6"/>
        <v>2</v>
      </c>
      <c r="Q10">
        <v>16</v>
      </c>
      <c r="R10" s="2">
        <v>0.03125</v>
      </c>
      <c r="S10" s="2">
        <v>0.3103448275862069</v>
      </c>
      <c r="T10" s="2">
        <v>0.4285714285714286</v>
      </c>
      <c r="U10" s="2">
        <v>0.5454545454545454</v>
      </c>
      <c r="V10" s="2">
        <v>0.08</v>
      </c>
      <c r="W10" s="2">
        <v>0.04935129177084173</v>
      </c>
      <c r="X10">
        <v>2</v>
      </c>
    </row>
    <row r="11" spans="1:24" ht="12.75">
      <c r="A11">
        <v>17</v>
      </c>
      <c r="B11" s="2">
        <v>0.09375</v>
      </c>
      <c r="C11" s="2">
        <v>1</v>
      </c>
      <c r="D11" s="2">
        <v>0.14285714285714285</v>
      </c>
      <c r="E11" s="2">
        <v>0.5454545454545454</v>
      </c>
      <c r="F11" s="2">
        <v>0.12</v>
      </c>
      <c r="G11" s="2">
        <v>0.1803917124046506</v>
      </c>
      <c r="H11">
        <v>2</v>
      </c>
      <c r="I11" s="3">
        <f t="shared" si="0"/>
        <v>1.5934665279744333</v>
      </c>
      <c r="J11" s="3">
        <f t="shared" si="1"/>
        <v>0.3672288004459361</v>
      </c>
      <c r="K11" s="3">
        <f t="shared" si="2"/>
        <v>0.9193387397175772</v>
      </c>
      <c r="L11" s="3">
        <f t="shared" si="3"/>
        <v>0.5582557259927649</v>
      </c>
      <c r="M11" s="3">
        <f t="shared" si="4"/>
        <v>1.3035666417120004</v>
      </c>
      <c r="N11" s="3">
        <f t="shared" si="5"/>
        <v>0.3672288004459361</v>
      </c>
      <c r="O11">
        <f t="shared" si="6"/>
        <v>2</v>
      </c>
      <c r="Q11">
        <v>17</v>
      </c>
      <c r="R11" s="2">
        <v>0.09375</v>
      </c>
      <c r="S11" s="2">
        <v>1</v>
      </c>
      <c r="T11" s="2">
        <v>0.14285714285714285</v>
      </c>
      <c r="U11" s="2">
        <v>0.5454545454545454</v>
      </c>
      <c r="V11" s="2">
        <v>0.12</v>
      </c>
      <c r="W11" s="2">
        <v>0.1803917124046506</v>
      </c>
      <c r="X11">
        <v>2</v>
      </c>
    </row>
    <row r="12" spans="1:24" ht="12.75">
      <c r="A12">
        <v>18</v>
      </c>
      <c r="B12" s="2">
        <v>0.21875</v>
      </c>
      <c r="C12" s="2">
        <v>1</v>
      </c>
      <c r="D12" s="2">
        <v>0.6428571428571429</v>
      </c>
      <c r="E12" s="2">
        <v>0.5454545454545454</v>
      </c>
      <c r="F12" s="2">
        <v>0.08</v>
      </c>
      <c r="G12" s="2">
        <v>0.12352307227191024</v>
      </c>
      <c r="H12">
        <v>2</v>
      </c>
      <c r="I12" s="3">
        <f t="shared" si="0"/>
        <v>1.2197966667002718</v>
      </c>
      <c r="J12" s="3">
        <f t="shared" si="1"/>
        <v>0.3305164539576403</v>
      </c>
      <c r="K12" s="3">
        <f t="shared" si="2"/>
        <v>1.145492342197478</v>
      </c>
      <c r="L12" s="3">
        <f t="shared" si="3"/>
        <v>0.6569668939344268</v>
      </c>
      <c r="M12" s="3">
        <f t="shared" si="4"/>
        <v>1.2574416829857942</v>
      </c>
      <c r="N12" s="3">
        <f t="shared" si="5"/>
        <v>0.3305164539576403</v>
      </c>
      <c r="O12">
        <f t="shared" si="6"/>
        <v>2</v>
      </c>
      <c r="Q12">
        <v>18</v>
      </c>
      <c r="R12" s="2">
        <v>0.21875</v>
      </c>
      <c r="S12" s="2">
        <v>1</v>
      </c>
      <c r="T12" s="2">
        <v>0.6428571428571429</v>
      </c>
      <c r="U12" s="2">
        <v>0.5454545454545454</v>
      </c>
      <c r="V12" s="2">
        <v>0.08</v>
      </c>
      <c r="W12" s="2">
        <v>0.12352307227191024</v>
      </c>
      <c r="X12">
        <v>2</v>
      </c>
    </row>
    <row r="13" spans="1:24" ht="12.75">
      <c r="A13">
        <v>1</v>
      </c>
      <c r="B13" s="2">
        <v>0</v>
      </c>
      <c r="C13" s="2">
        <v>0.10344827586206896</v>
      </c>
      <c r="D13" s="2">
        <v>0</v>
      </c>
      <c r="E13" s="2">
        <v>0.3181818181818182</v>
      </c>
      <c r="F13" s="2">
        <v>0.04</v>
      </c>
      <c r="G13" s="2">
        <v>0.010322302449405229</v>
      </c>
      <c r="H13">
        <v>3</v>
      </c>
      <c r="I13" s="3">
        <f t="shared" si="0"/>
        <v>1.2198144314465702</v>
      </c>
      <c r="J13" s="3">
        <f t="shared" si="1"/>
        <v>0.3748408660758314</v>
      </c>
      <c r="K13" s="3">
        <f t="shared" si="2"/>
        <v>0.05605331170918293</v>
      </c>
      <c r="L13" s="3">
        <f t="shared" si="3"/>
        <v>1.5649746849424289</v>
      </c>
      <c r="M13" s="3">
        <f t="shared" si="4"/>
        <v>1.602884275040967</v>
      </c>
      <c r="N13" s="3">
        <f t="shared" si="5"/>
        <v>0.05605331170918293</v>
      </c>
      <c r="O13">
        <f t="shared" si="6"/>
        <v>3</v>
      </c>
      <c r="Q13">
        <v>1</v>
      </c>
      <c r="R13" s="2">
        <v>0</v>
      </c>
      <c r="S13" s="2">
        <v>0.10344827586206896</v>
      </c>
      <c r="T13" s="2">
        <v>0</v>
      </c>
      <c r="U13" s="2">
        <v>0.3181818181818182</v>
      </c>
      <c r="V13" s="2">
        <v>0.04</v>
      </c>
      <c r="W13" s="2">
        <v>0.010322302449405229</v>
      </c>
      <c r="X13">
        <v>3</v>
      </c>
    </row>
    <row r="14" spans="1:24" ht="12.75">
      <c r="A14">
        <v>2</v>
      </c>
      <c r="B14" s="2">
        <v>0.0625</v>
      </c>
      <c r="C14" s="2">
        <v>0.034482758620689655</v>
      </c>
      <c r="D14" s="2">
        <v>0.07142857142857144</v>
      </c>
      <c r="E14" s="2">
        <v>0.5454545454545454</v>
      </c>
      <c r="F14" s="2">
        <v>0.08</v>
      </c>
      <c r="G14" s="2">
        <v>0.022116214805098882</v>
      </c>
      <c r="H14">
        <v>3</v>
      </c>
      <c r="I14" s="3">
        <f t="shared" si="0"/>
        <v>1.0162809150917278</v>
      </c>
      <c r="J14" s="3">
        <f t="shared" si="1"/>
        <v>0.3584080370159896</v>
      </c>
      <c r="K14" s="3">
        <f t="shared" si="2"/>
        <v>0.0906922014842055</v>
      </c>
      <c r="L14" s="3">
        <f t="shared" si="3"/>
        <v>1.5608335971157898</v>
      </c>
      <c r="M14" s="3">
        <f t="shared" si="4"/>
        <v>1.4399168093310262</v>
      </c>
      <c r="N14" s="3">
        <f t="shared" si="5"/>
        <v>0.0906922014842055</v>
      </c>
      <c r="O14">
        <f t="shared" si="6"/>
        <v>3</v>
      </c>
      <c r="Q14">
        <v>2</v>
      </c>
      <c r="R14" s="2">
        <v>0.0625</v>
      </c>
      <c r="S14" s="2">
        <v>0.034482758620689655</v>
      </c>
      <c r="T14" s="2">
        <v>0.07142857142857144</v>
      </c>
      <c r="U14" s="2">
        <v>0.5454545454545454</v>
      </c>
      <c r="V14" s="2">
        <v>0.08</v>
      </c>
      <c r="W14" s="2">
        <v>0.022116214805098882</v>
      </c>
      <c r="X14">
        <v>3</v>
      </c>
    </row>
    <row r="15" spans="1:24" ht="12.75">
      <c r="A15">
        <v>3</v>
      </c>
      <c r="B15" s="2">
        <v>0.21875</v>
      </c>
      <c r="C15" s="2">
        <v>0</v>
      </c>
      <c r="D15" s="2">
        <v>0.21428571428571433</v>
      </c>
      <c r="E15" s="2">
        <v>0.18181818181818182</v>
      </c>
      <c r="F15" s="2">
        <v>0</v>
      </c>
      <c r="G15" s="2">
        <v>0</v>
      </c>
      <c r="H15">
        <v>3</v>
      </c>
      <c r="I15" s="3">
        <f t="shared" si="0"/>
        <v>0.7588226115245762</v>
      </c>
      <c r="J15" s="3">
        <f t="shared" si="1"/>
        <v>0.40320198544709407</v>
      </c>
      <c r="K15" s="3">
        <f t="shared" si="2"/>
        <v>0.03986128607817831</v>
      </c>
      <c r="L15" s="3">
        <f t="shared" si="3"/>
        <v>1.7395985603073876</v>
      </c>
      <c r="M15" s="3">
        <f t="shared" si="4"/>
        <v>1.409624376075254</v>
      </c>
      <c r="N15" s="3">
        <f t="shared" si="5"/>
        <v>0.03986128607817831</v>
      </c>
      <c r="O15">
        <f t="shared" si="6"/>
        <v>3</v>
      </c>
      <c r="Q15">
        <v>3</v>
      </c>
      <c r="R15" s="2">
        <v>0.21875</v>
      </c>
      <c r="S15" s="2">
        <v>0</v>
      </c>
      <c r="T15" s="2">
        <v>0.21428571428571433</v>
      </c>
      <c r="U15" s="2">
        <v>0.18181818181818182</v>
      </c>
      <c r="V15" s="2">
        <v>0</v>
      </c>
      <c r="W15" s="2">
        <v>0</v>
      </c>
      <c r="X15">
        <v>3</v>
      </c>
    </row>
    <row r="16" spans="1:24" ht="12.75">
      <c r="A16">
        <v>7</v>
      </c>
      <c r="B16" s="2">
        <v>0.125</v>
      </c>
      <c r="C16" s="2">
        <v>0.034482758620689655</v>
      </c>
      <c r="D16" s="2">
        <v>0.14285714285714285</v>
      </c>
      <c r="E16" s="2">
        <v>0</v>
      </c>
      <c r="F16" s="2">
        <v>0.16</v>
      </c>
      <c r="G16" s="2">
        <v>0.018928204453386877</v>
      </c>
      <c r="H16">
        <v>3</v>
      </c>
      <c r="I16" s="3">
        <f t="shared" si="0"/>
        <v>1.070120613275888</v>
      </c>
      <c r="J16" s="3">
        <f t="shared" si="1"/>
        <v>0.520186125450166</v>
      </c>
      <c r="K16" s="3">
        <f t="shared" si="2"/>
        <v>0.08551690832644808</v>
      </c>
      <c r="L16" s="3">
        <f t="shared" si="3"/>
        <v>1.597629283983142</v>
      </c>
      <c r="M16" s="3">
        <f t="shared" si="4"/>
        <v>1.4282332349426472</v>
      </c>
      <c r="N16" s="3">
        <f t="shared" si="5"/>
        <v>0.08551690832644808</v>
      </c>
      <c r="O16">
        <f t="shared" si="6"/>
        <v>3</v>
      </c>
      <c r="Q16">
        <v>6</v>
      </c>
      <c r="R16" s="2">
        <v>0</v>
      </c>
      <c r="S16" s="2">
        <v>0.034482758620689655</v>
      </c>
      <c r="T16" s="2">
        <v>0.28571428571428575</v>
      </c>
      <c r="U16" s="2">
        <v>0</v>
      </c>
      <c r="V16" s="2">
        <v>0.04</v>
      </c>
      <c r="W16" s="2">
        <v>0.0041422506719793</v>
      </c>
      <c r="X16">
        <v>3</v>
      </c>
    </row>
    <row r="17" spans="1:24" ht="12.75">
      <c r="A17">
        <v>8</v>
      </c>
      <c r="B17" s="2">
        <v>0.3125</v>
      </c>
      <c r="C17" s="2">
        <v>0.06896551724137931</v>
      </c>
      <c r="D17" s="2">
        <v>0.21428571428571433</v>
      </c>
      <c r="E17" s="2">
        <v>0.09090909090909091</v>
      </c>
      <c r="F17" s="2">
        <v>0.2</v>
      </c>
      <c r="G17" s="2">
        <v>0.03962477638028722</v>
      </c>
      <c r="H17">
        <v>3</v>
      </c>
      <c r="I17" s="3">
        <f t="shared" si="0"/>
        <v>0.6663273987994373</v>
      </c>
      <c r="J17" s="3">
        <f t="shared" si="1"/>
        <v>0.4412777223969016</v>
      </c>
      <c r="K17" s="3">
        <f t="shared" si="2"/>
        <v>0.07187095019682939</v>
      </c>
      <c r="L17" s="3">
        <f t="shared" si="3"/>
        <v>1.3879883811294058</v>
      </c>
      <c r="M17" s="3">
        <f t="shared" si="4"/>
        <v>1.038104749567104</v>
      </c>
      <c r="N17" s="3">
        <f t="shared" si="5"/>
        <v>0.07187095019682939</v>
      </c>
      <c r="O17">
        <f t="shared" si="6"/>
        <v>3</v>
      </c>
      <c r="Q17">
        <v>7</v>
      </c>
      <c r="R17" s="2">
        <v>0.125</v>
      </c>
      <c r="S17" s="2">
        <v>0.034482758620689655</v>
      </c>
      <c r="T17" s="2">
        <v>0.14285714285714285</v>
      </c>
      <c r="U17" s="2">
        <v>0</v>
      </c>
      <c r="V17" s="2">
        <v>0.16</v>
      </c>
      <c r="W17" s="2">
        <v>0.018928204453386877</v>
      </c>
      <c r="X17">
        <v>3</v>
      </c>
    </row>
    <row r="18" spans="1:24" ht="12.75">
      <c r="A18">
        <v>13</v>
      </c>
      <c r="B18" s="2">
        <v>0.21875</v>
      </c>
      <c r="C18" s="2">
        <v>0.3103448275862069</v>
      </c>
      <c r="D18" s="2">
        <v>0.28571428571428575</v>
      </c>
      <c r="E18" s="2">
        <v>0.5454545454545454</v>
      </c>
      <c r="F18" s="2">
        <v>0.2</v>
      </c>
      <c r="G18" s="2">
        <v>0.13452391227551364</v>
      </c>
      <c r="H18">
        <v>3</v>
      </c>
      <c r="I18" s="3">
        <f t="shared" si="0"/>
        <v>0.6119912578668703</v>
      </c>
      <c r="J18" s="3">
        <f t="shared" si="1"/>
        <v>0.10880651834553554</v>
      </c>
      <c r="K18" s="3">
        <f t="shared" si="2"/>
        <v>0.15596273459723317</v>
      </c>
      <c r="L18" s="3">
        <f t="shared" si="3"/>
        <v>0.8711286262720038</v>
      </c>
      <c r="M18" s="3">
        <f t="shared" si="4"/>
        <v>0.7645007860757953</v>
      </c>
      <c r="N18" s="3">
        <f t="shared" si="5"/>
        <v>0.10880651834553554</v>
      </c>
      <c r="O18">
        <f t="shared" si="6"/>
        <v>2</v>
      </c>
      <c r="Q18">
        <v>8</v>
      </c>
      <c r="R18" s="2">
        <v>0.3125</v>
      </c>
      <c r="S18" s="2">
        <v>0.06896551724137931</v>
      </c>
      <c r="T18" s="2">
        <v>0.21428571428571433</v>
      </c>
      <c r="U18" s="2">
        <v>0.09090909090909091</v>
      </c>
      <c r="V18" s="2">
        <v>0.2</v>
      </c>
      <c r="W18" s="2">
        <v>0.03962477638028722</v>
      </c>
      <c r="X18">
        <v>3</v>
      </c>
    </row>
    <row r="19" spans="1:24" ht="12.75">
      <c r="A19">
        <v>5</v>
      </c>
      <c r="B19" s="2">
        <v>1</v>
      </c>
      <c r="C19" s="2">
        <v>0</v>
      </c>
      <c r="D19" s="2">
        <v>0.21428571428571433</v>
      </c>
      <c r="E19" s="2">
        <v>0.18181818181818182</v>
      </c>
      <c r="F19" s="2">
        <v>1</v>
      </c>
      <c r="G19" s="2">
        <v>0.31010876655304687</v>
      </c>
      <c r="H19">
        <v>5</v>
      </c>
      <c r="I19" s="3">
        <f t="shared" si="0"/>
        <v>1.061320820813292</v>
      </c>
      <c r="J19" s="3">
        <f t="shared" si="1"/>
        <v>2.154408063925231</v>
      </c>
      <c r="K19" s="3">
        <f t="shared" si="2"/>
        <v>1.594058443755701</v>
      </c>
      <c r="L19" s="3">
        <f t="shared" si="3"/>
        <v>1.8117600942383176</v>
      </c>
      <c r="M19" s="3">
        <f t="shared" si="4"/>
        <v>0.5413635686470107</v>
      </c>
      <c r="N19" s="3">
        <f t="shared" si="5"/>
        <v>0.5413635686470107</v>
      </c>
      <c r="O19">
        <f t="shared" si="6"/>
        <v>5</v>
      </c>
      <c r="Q19">
        <v>5</v>
      </c>
      <c r="R19" s="2">
        <v>1</v>
      </c>
      <c r="S19" s="2">
        <v>0</v>
      </c>
      <c r="T19" s="2">
        <v>0.21428571428571433</v>
      </c>
      <c r="U19" s="2">
        <v>0.18181818181818182</v>
      </c>
      <c r="V19" s="2">
        <v>1</v>
      </c>
      <c r="W19" s="2">
        <v>0.31010876655304687</v>
      </c>
      <c r="X19">
        <v>5</v>
      </c>
    </row>
    <row r="20" spans="1:24" ht="12.75">
      <c r="A20">
        <v>9</v>
      </c>
      <c r="B20" s="2">
        <v>0.6875</v>
      </c>
      <c r="C20" s="2">
        <v>0.10344827586206896</v>
      </c>
      <c r="D20" s="2">
        <v>0.07142857142857144</v>
      </c>
      <c r="E20" s="2">
        <v>0.5454545454545454</v>
      </c>
      <c r="F20" s="2">
        <v>0.6</v>
      </c>
      <c r="G20" s="2">
        <v>0.33122167463986196</v>
      </c>
      <c r="H20">
        <v>5</v>
      </c>
      <c r="I20" s="3">
        <f t="shared" si="0"/>
        <v>0.5936387939108774</v>
      </c>
      <c r="J20" s="3">
        <f t="shared" si="1"/>
        <v>1.0259098850390556</v>
      </c>
      <c r="K20" s="3">
        <f t="shared" si="2"/>
        <v>0.6826748623591227</v>
      </c>
      <c r="L20" s="3">
        <f t="shared" si="3"/>
        <v>1.2342195001703116</v>
      </c>
      <c r="M20" s="3">
        <f t="shared" si="4"/>
        <v>0.30646558227033355</v>
      </c>
      <c r="N20" s="3">
        <f t="shared" si="5"/>
        <v>0.30646558227033355</v>
      </c>
      <c r="O20">
        <f t="shared" si="6"/>
        <v>5</v>
      </c>
      <c r="Q20">
        <v>9</v>
      </c>
      <c r="R20" s="2">
        <v>0.6875</v>
      </c>
      <c r="S20" s="2">
        <v>0.10344827586206896</v>
      </c>
      <c r="T20" s="2">
        <v>0.07142857142857144</v>
      </c>
      <c r="U20" s="2">
        <v>0.5454545454545454</v>
      </c>
      <c r="V20" s="2">
        <v>0.6</v>
      </c>
      <c r="W20" s="2">
        <v>0.33122167463986196</v>
      </c>
      <c r="X20">
        <v>5</v>
      </c>
    </row>
    <row r="21" spans="1:24" ht="12.75">
      <c r="A21">
        <v>14</v>
      </c>
      <c r="B21" s="2">
        <v>0.625</v>
      </c>
      <c r="C21" s="2">
        <v>1</v>
      </c>
      <c r="D21" s="2">
        <v>0.6428571428571429</v>
      </c>
      <c r="E21" s="2">
        <v>0.5454545454545454</v>
      </c>
      <c r="F21" s="2">
        <v>0.6</v>
      </c>
      <c r="G21" s="2">
        <v>1</v>
      </c>
      <c r="H21">
        <v>5</v>
      </c>
      <c r="I21" s="3">
        <f t="shared" si="0"/>
        <v>1.8422791638878453</v>
      </c>
      <c r="J21" s="3">
        <f t="shared" si="1"/>
        <v>1.7541587785717805</v>
      </c>
      <c r="K21" s="3">
        <f t="shared" si="2"/>
        <v>2.515901687303684</v>
      </c>
      <c r="L21" s="3">
        <f t="shared" si="3"/>
        <v>1.2818733049418114</v>
      </c>
      <c r="M21" s="3">
        <f t="shared" si="4"/>
        <v>0.5706259622251421</v>
      </c>
      <c r="N21" s="3">
        <f t="shared" si="5"/>
        <v>0.5706259622251421</v>
      </c>
      <c r="O21">
        <f t="shared" si="6"/>
        <v>5</v>
      </c>
      <c r="Q21">
        <v>14</v>
      </c>
      <c r="R21" s="2">
        <v>0.625</v>
      </c>
      <c r="S21" s="2">
        <v>1</v>
      </c>
      <c r="T21" s="2">
        <v>0.6428571428571429</v>
      </c>
      <c r="U21" s="2">
        <v>0.5454545454545454</v>
      </c>
      <c r="V21" s="2">
        <v>0.6</v>
      </c>
      <c r="W21" s="2">
        <v>1</v>
      </c>
      <c r="X21">
        <v>5</v>
      </c>
    </row>
    <row r="22" spans="1:24" ht="12.75">
      <c r="A22">
        <v>19</v>
      </c>
      <c r="B22" s="2">
        <v>0.625</v>
      </c>
      <c r="C22" s="2">
        <v>0.6551724137931034</v>
      </c>
      <c r="D22" s="2">
        <v>0.6428571428571429</v>
      </c>
      <c r="E22" s="2">
        <v>0.5454545454545454</v>
      </c>
      <c r="F22" s="2">
        <v>0.6</v>
      </c>
      <c r="G22" s="2">
        <v>0.7392262816893835</v>
      </c>
      <c r="H22">
        <v>5</v>
      </c>
      <c r="I22" s="3">
        <f t="shared" si="0"/>
        <v>0.979986454609407</v>
      </c>
      <c r="J22" s="3">
        <f t="shared" si="1"/>
        <v>1.108274919126094</v>
      </c>
      <c r="K22" s="3">
        <f t="shared" si="2"/>
        <v>1.5746274729167185</v>
      </c>
      <c r="L22" s="3">
        <f t="shared" si="3"/>
        <v>0.9576658134238225</v>
      </c>
      <c r="M22" s="3">
        <f t="shared" si="4"/>
        <v>0.15993612743226146</v>
      </c>
      <c r="N22" s="3">
        <f t="shared" si="5"/>
        <v>0.15993612743226146</v>
      </c>
      <c r="O22">
        <f t="shared" si="6"/>
        <v>5</v>
      </c>
      <c r="Q22">
        <v>19</v>
      </c>
      <c r="R22" s="2">
        <v>0.625</v>
      </c>
      <c r="S22" s="2">
        <v>0.6551724137931034</v>
      </c>
      <c r="T22" s="2">
        <v>0.6428571428571429</v>
      </c>
      <c r="U22" s="2">
        <v>0.5454545454545454</v>
      </c>
      <c r="V22" s="2">
        <v>0.6</v>
      </c>
      <c r="W22" s="2">
        <v>0.7392262816893835</v>
      </c>
      <c r="X22">
        <v>5</v>
      </c>
    </row>
    <row r="23" spans="2:14" ht="12.75">
      <c r="B23" s="2"/>
      <c r="C23" s="2"/>
      <c r="D23" s="2"/>
      <c r="E23" s="2"/>
      <c r="F23" s="2"/>
      <c r="G23" s="2"/>
      <c r="M23" t="s">
        <v>15</v>
      </c>
      <c r="N23" s="3">
        <f>SUM(N3:N22)</f>
        <v>4.109755326312651</v>
      </c>
    </row>
    <row r="24" spans="2:7" ht="12.75">
      <c r="B24" s="2"/>
      <c r="C24" s="2"/>
      <c r="D24" s="2"/>
      <c r="E24" s="2"/>
      <c r="F24" s="2"/>
      <c r="G24" s="2"/>
    </row>
    <row r="25" spans="2:23" ht="12.75">
      <c r="B25" s="2">
        <v>0.921875</v>
      </c>
      <c r="C25" s="2">
        <v>0.15517241379310345</v>
      </c>
      <c r="D25" s="2">
        <v>0.5714285714285714</v>
      </c>
      <c r="E25" s="2">
        <v>0.4772727272727273</v>
      </c>
      <c r="F25" s="2">
        <v>0.12</v>
      </c>
      <c r="G25" s="2">
        <v>0.10542750617975699</v>
      </c>
      <c r="R25" s="2">
        <f aca="true" t="shared" si="7" ref="R25:W25">AVERAGE(R3:R6)</f>
        <v>0.921875</v>
      </c>
      <c r="S25" s="2">
        <f t="shared" si="7"/>
        <v>0.15517241379310345</v>
      </c>
      <c r="T25" s="2">
        <f t="shared" si="7"/>
        <v>0.5714285714285714</v>
      </c>
      <c r="U25" s="2">
        <f t="shared" si="7"/>
        <v>0.4772727272727273</v>
      </c>
      <c r="V25" s="2">
        <f t="shared" si="7"/>
        <v>0.12000000000000001</v>
      </c>
      <c r="W25" s="2">
        <f t="shared" si="7"/>
        <v>0.10542750617975699</v>
      </c>
    </row>
    <row r="26" spans="2:23" ht="12.75">
      <c r="B26" s="2">
        <v>0.06770833333333333</v>
      </c>
      <c r="C26" s="2">
        <v>0.4942528735632184</v>
      </c>
      <c r="D26" s="2">
        <v>0.4404761904761905</v>
      </c>
      <c r="E26" s="2">
        <v>0.45454545454545453</v>
      </c>
      <c r="F26" s="2">
        <v>0.07333333333333333</v>
      </c>
      <c r="G26" s="2">
        <v>0.07198904615177573</v>
      </c>
      <c r="R26" s="2">
        <f aca="true" t="shared" si="8" ref="R26:W26">AVERAGE(R7:R12)</f>
        <v>0.10416666666666667</v>
      </c>
      <c r="S26" s="2">
        <f t="shared" si="8"/>
        <v>0.5402298850574713</v>
      </c>
      <c r="T26" s="2">
        <f t="shared" si="8"/>
        <v>0.44047619047619047</v>
      </c>
      <c r="U26" s="2">
        <f t="shared" si="8"/>
        <v>0.5454545454545454</v>
      </c>
      <c r="V26" s="2">
        <f t="shared" si="8"/>
        <v>0.09999999999999999</v>
      </c>
      <c r="W26" s="2">
        <f t="shared" si="8"/>
        <v>0.09371932308569814</v>
      </c>
    </row>
    <row r="27" spans="2:23" ht="12.75">
      <c r="B27" s="2">
        <v>0.15625</v>
      </c>
      <c r="C27" s="2">
        <v>0.09195402298850575</v>
      </c>
      <c r="D27" s="2">
        <v>0.15476190476190477</v>
      </c>
      <c r="E27" s="2">
        <v>0.2803030303030303</v>
      </c>
      <c r="F27" s="2">
        <v>0.11333333333333334</v>
      </c>
      <c r="G27" s="2">
        <v>0.03758590172728197</v>
      </c>
      <c r="R27" s="2">
        <f aca="true" t="shared" si="9" ref="R27:W27">AVERAGE(R13:R18)</f>
        <v>0.11979166666666667</v>
      </c>
      <c r="S27" s="2">
        <f t="shared" si="9"/>
        <v>0.04597701149425287</v>
      </c>
      <c r="T27" s="2">
        <f t="shared" si="9"/>
        <v>0.1547619047619048</v>
      </c>
      <c r="U27" s="2">
        <f t="shared" si="9"/>
        <v>0.18939393939393936</v>
      </c>
      <c r="V27" s="2">
        <f t="shared" si="9"/>
        <v>0.08666666666666667</v>
      </c>
      <c r="W27" s="2">
        <f t="shared" si="9"/>
        <v>0.015855624793359585</v>
      </c>
    </row>
    <row r="28" spans="1:23" ht="12.75">
      <c r="A28" t="s">
        <v>20</v>
      </c>
      <c r="B28" s="2">
        <v>0.22</v>
      </c>
      <c r="C28" s="2">
        <v>1</v>
      </c>
      <c r="D28" s="2">
        <v>0.32</v>
      </c>
      <c r="E28" s="2">
        <v>0.45</v>
      </c>
      <c r="F28" s="2">
        <v>0.81</v>
      </c>
      <c r="G28" s="2">
        <v>0.02</v>
      </c>
      <c r="Q28" t="s">
        <v>20</v>
      </c>
      <c r="R28" s="2">
        <f aca="true" t="shared" si="10" ref="R28:W28">B28</f>
        <v>0.22</v>
      </c>
      <c r="S28" s="2">
        <f t="shared" si="10"/>
        <v>1</v>
      </c>
      <c r="T28" s="2">
        <f t="shared" si="10"/>
        <v>0.32</v>
      </c>
      <c r="U28" s="2">
        <f t="shared" si="10"/>
        <v>0.45</v>
      </c>
      <c r="V28" s="2">
        <f t="shared" si="10"/>
        <v>0.81</v>
      </c>
      <c r="W28" s="2">
        <f t="shared" si="10"/>
        <v>0.02</v>
      </c>
    </row>
    <row r="29" spans="2:23" ht="12.75">
      <c r="B29" s="2">
        <v>0.734375</v>
      </c>
      <c r="C29" s="2">
        <v>0.4396551724137931</v>
      </c>
      <c r="D29" s="2">
        <v>0.3928571428571429</v>
      </c>
      <c r="E29" s="2">
        <v>0.45454545454545453</v>
      </c>
      <c r="F29" s="2">
        <v>0.7</v>
      </c>
      <c r="G29" s="2">
        <v>0.595139180720573</v>
      </c>
      <c r="R29" s="2">
        <f aca="true" t="shared" si="11" ref="R29:W29">AVERAGE(R19:R22)</f>
        <v>0.734375</v>
      </c>
      <c r="S29" s="2">
        <f t="shared" si="11"/>
        <v>0.4396551724137931</v>
      </c>
      <c r="T29" s="2">
        <f t="shared" si="11"/>
        <v>0.3928571428571429</v>
      </c>
      <c r="U29" s="2">
        <f t="shared" si="11"/>
        <v>0.45454545454545453</v>
      </c>
      <c r="V29" s="2">
        <f t="shared" si="11"/>
        <v>0.7000000000000001</v>
      </c>
      <c r="W29" s="2">
        <f t="shared" si="11"/>
        <v>0.595139180720573</v>
      </c>
    </row>
  </sheetData>
  <sheetProtection/>
  <conditionalFormatting sqref="I3:M22">
    <cfRule type="cellIs" priority="1" dxfId="0" operator="equal" stopIfTrue="1">
      <formula>$N3</formula>
    </cfRule>
  </conditionalFormatting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B1" sqref="B1"/>
    </sheetView>
  </sheetViews>
  <sheetFormatPr defaultColWidth="9.140625" defaultRowHeight="12.75"/>
  <sheetData>
    <row r="1" spans="1:9" ht="12.75">
      <c r="A1" t="s">
        <v>18</v>
      </c>
      <c r="B1" t="s">
        <v>25</v>
      </c>
      <c r="I1" t="s">
        <v>9</v>
      </c>
    </row>
    <row r="2" spans="1:15" ht="12.75">
      <c r="A2" t="s">
        <v>17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16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t="s">
        <v>6</v>
      </c>
      <c r="O2" t="s">
        <v>16</v>
      </c>
    </row>
    <row r="3" spans="1:15" ht="12.75">
      <c r="A3">
        <v>4</v>
      </c>
      <c r="B3" s="2">
        <v>0.6875</v>
      </c>
      <c r="C3" s="2">
        <v>0</v>
      </c>
      <c r="D3" s="2">
        <v>0.4285714285714286</v>
      </c>
      <c r="E3" s="2">
        <v>0.18181818181818182</v>
      </c>
      <c r="F3" s="2">
        <v>0.08</v>
      </c>
      <c r="G3" s="2">
        <v>0.020343474219058407</v>
      </c>
      <c r="H3">
        <v>1</v>
      </c>
      <c r="I3" s="3">
        <f>ABS(B3-$B$25)^2+ABS(C3-$C$25)^2+ABS(D3-$D$25)^2+ABS(E3-$E$25)^2+ABS(F3-$F$25)^2+ABS(G3-$G$25)^2</f>
        <v>0.19555096281712547</v>
      </c>
      <c r="J3" s="3">
        <f>ABS(B3-$B$26)^2+ABS(C3-$C$26)^2+ABS(D3-$D$26)^2+ABS(E3-$E$26)^2+ABS(F3-$F$26)^2+ABS(G3-$G$26)^2</f>
        <v>0.7702832499985731</v>
      </c>
      <c r="K3" s="3">
        <f>ABS(B3-$B$27)^2+ABS(C3-$C$27)^2+ABS(D3-$D$27)^2+ABS(E3-$E$27)^2+ABS(F3-$F$27)^2+ABS(G3-$G$27)^2</f>
        <v>0.3995002699906109</v>
      </c>
      <c r="L3" s="3">
        <f>ABS(B3-$B$28)^2+ABS(C3-$C$28)^2+ABS(D3-$D$28)^2+ABS(E3-$E$28)^2+ABS(F3-$F$28)^2+ABS(G3-$G$28)^2</f>
        <v>1.8351656106798862</v>
      </c>
      <c r="M3" s="3">
        <f>ABS(B3-$B$29)^2+ABS(C3-$C$29)^2+ABS(D3-$D$29)^2+ABS(E3-$E$29)^2+ABS(F3-$F$29)^2+ABS(G3-$G$29)^2</f>
        <v>0.9859397159611154</v>
      </c>
      <c r="N3" s="3">
        <f>MIN(I3:M3)</f>
        <v>0.19555096281712547</v>
      </c>
      <c r="O3">
        <f>IF(N3=I3,1,IF(N3=J3,2,IF(N3=K3,3,IF(N3=L3,4,5))))</f>
        <v>1</v>
      </c>
    </row>
    <row r="4" spans="1:15" ht="12.75">
      <c r="A4">
        <v>10</v>
      </c>
      <c r="B4" s="2">
        <v>1</v>
      </c>
      <c r="C4" s="2">
        <v>0</v>
      </c>
      <c r="D4" s="2">
        <v>0.21428571428571433</v>
      </c>
      <c r="E4" s="2">
        <v>0.18181818181818182</v>
      </c>
      <c r="F4" s="2">
        <v>0</v>
      </c>
      <c r="G4" s="2">
        <v>0</v>
      </c>
      <c r="H4">
        <v>1</v>
      </c>
      <c r="I4" s="3">
        <f aca="true" t="shared" si="0" ref="I4:I22">ABS(B4-$B$25)^2+ABS(C4-$C$25)^2+ABS(D4-$D$25)^2+ABS(E4-$E$25)^2+ABS(F4-$F$25)^2+ABS(G4-$G$25)^2</f>
        <v>0.2705413615245762</v>
      </c>
      <c r="J4" s="3">
        <f aca="true" t="shared" si="1" ref="J4:J22">ABS(B4-$B$26)^2+ABS(C4-$C$26)^2+ABS(D4-$D$26)^2+ABS(E4-$E$26)^2+ABS(F4-$F$26)^2+ABS(G4-$G$26)^2</f>
        <v>1.2965425378179132</v>
      </c>
      <c r="K4" s="3">
        <f aca="true" t="shared" si="2" ref="K4:K22">ABS(B4-$B$27)^2+ABS(C4-$C$27)^2+ABS(D4-$D$27)^2+ABS(E4-$E$27)^2+ABS(F4-$F$27)^2+ABS(G4-$G$27)^2</f>
        <v>0.7882435836071594</v>
      </c>
      <c r="L4" s="3">
        <f aca="true" t="shared" si="3" ref="L4:L22">ABS(B4-$B$28)^2+ABS(C4-$C$28)^2+ABS(D4-$D$28)^2+ABS(E4-$E$28)^2+ABS(F4-$F$28)^2+ABS(G4-$G$28)^2</f>
        <v>2.3479969978073876</v>
      </c>
      <c r="M4" s="3">
        <f aca="true" t="shared" si="4" ref="M4:M22">ABS(B4-$B$29)^2+ABS(C4-$C$29)^2+ABS(D4-$D$29)^2+ABS(E4-$E$29)^2+ABS(F4-$F$29)^2+ABS(G4-$G$29)^2</f>
        <v>1.214311876075254</v>
      </c>
      <c r="N4" s="3">
        <f aca="true" t="shared" si="5" ref="N4:N22">MIN(I4:M4)</f>
        <v>0.2705413615245762</v>
      </c>
      <c r="O4">
        <f aca="true" t="shared" si="6" ref="O4:O22">IF(N4=I4,1,IF(N4=J4,2,IF(N4=K4,3,IF(N4=L4,4,5))))</f>
        <v>1</v>
      </c>
    </row>
    <row r="5" spans="1:15" ht="12.75">
      <c r="A5">
        <v>15</v>
      </c>
      <c r="B5" s="2">
        <v>1</v>
      </c>
      <c r="C5" s="2">
        <v>0.3103448275862069</v>
      </c>
      <c r="D5" s="2">
        <v>1</v>
      </c>
      <c r="E5" s="2">
        <v>0.5454545454545454</v>
      </c>
      <c r="F5" s="2">
        <v>0.32</v>
      </c>
      <c r="G5" s="2">
        <v>0.2920925994314765</v>
      </c>
      <c r="H5">
        <v>1</v>
      </c>
      <c r="I5" s="3">
        <f t="shared" si="0"/>
        <v>0.2933480803843849</v>
      </c>
      <c r="J5" s="3">
        <f t="shared" si="1"/>
        <v>1.2561833509518727</v>
      </c>
      <c r="K5" s="3">
        <f t="shared" si="2"/>
        <v>1.8166149556863076</v>
      </c>
      <c r="L5" s="3">
        <f t="shared" si="3"/>
        <v>1.8696702097504105</v>
      </c>
      <c r="M5" s="3">
        <f t="shared" si="4"/>
        <v>0.7004019481249474</v>
      </c>
      <c r="N5" s="3">
        <f t="shared" si="5"/>
        <v>0.2933480803843849</v>
      </c>
      <c r="O5">
        <f t="shared" si="6"/>
        <v>1</v>
      </c>
    </row>
    <row r="6" spans="1:15" ht="12.75">
      <c r="A6">
        <v>20</v>
      </c>
      <c r="B6" s="2">
        <v>1</v>
      </c>
      <c r="C6" s="2">
        <v>0.3103448275862069</v>
      </c>
      <c r="D6" s="2">
        <v>0.6428571428571429</v>
      </c>
      <c r="E6" s="2">
        <v>1</v>
      </c>
      <c r="F6" s="2">
        <v>0.08</v>
      </c>
      <c r="G6" s="2">
        <v>0.10927395106849307</v>
      </c>
      <c r="H6">
        <v>1</v>
      </c>
      <c r="I6" s="3">
        <f t="shared" si="0"/>
        <v>0.31014263123487923</v>
      </c>
      <c r="J6" s="3">
        <f t="shared" si="1"/>
        <v>1.103576067345916</v>
      </c>
      <c r="K6" s="3">
        <f t="shared" si="2"/>
        <v>1.7487476273256894</v>
      </c>
      <c r="L6" s="3">
        <f t="shared" si="3"/>
        <v>2.0316308298703563</v>
      </c>
      <c r="M6" s="3">
        <f t="shared" si="4"/>
        <v>1.0677634884463223</v>
      </c>
      <c r="N6" s="3">
        <f t="shared" si="5"/>
        <v>0.31014263123487923</v>
      </c>
      <c r="O6">
        <f t="shared" si="6"/>
        <v>1</v>
      </c>
    </row>
    <row r="7" spans="1:15" ht="12.75">
      <c r="A7">
        <v>11</v>
      </c>
      <c r="B7" s="2">
        <v>0</v>
      </c>
      <c r="C7" s="2">
        <v>0.3103448275862069</v>
      </c>
      <c r="D7" s="2">
        <v>0.5</v>
      </c>
      <c r="E7" s="2">
        <v>0.5454545454545454</v>
      </c>
      <c r="F7" s="2">
        <v>0.04</v>
      </c>
      <c r="G7" s="2">
        <v>0.02431571306684325</v>
      </c>
      <c r="H7">
        <v>2</v>
      </c>
      <c r="I7" s="3">
        <f t="shared" si="0"/>
        <v>0.8966619177562752</v>
      </c>
      <c r="J7" s="3">
        <f t="shared" si="1"/>
        <v>0.07565777907688703</v>
      </c>
      <c r="K7" s="3">
        <f t="shared" si="2"/>
        <v>0.33245823405125413</v>
      </c>
      <c r="L7" s="3">
        <f t="shared" si="3"/>
        <v>1.158454452464308</v>
      </c>
      <c r="M7" s="3">
        <f t="shared" si="4"/>
        <v>1.3372112917753098</v>
      </c>
      <c r="N7" s="3">
        <f t="shared" si="5"/>
        <v>0.07565777907688703</v>
      </c>
      <c r="O7">
        <f t="shared" si="6"/>
        <v>2</v>
      </c>
    </row>
    <row r="8" spans="1:15" ht="12.75">
      <c r="A8">
        <v>12</v>
      </c>
      <c r="B8" s="2">
        <v>0.0625</v>
      </c>
      <c r="C8" s="2">
        <v>0.3103448275862069</v>
      </c>
      <c r="D8" s="2">
        <v>0.6428571428571429</v>
      </c>
      <c r="E8" s="2">
        <v>0.5454545454545454</v>
      </c>
      <c r="F8" s="2">
        <v>0.08</v>
      </c>
      <c r="G8" s="2">
        <v>0.050210236724429286</v>
      </c>
      <c r="H8">
        <v>2</v>
      </c>
      <c r="I8" s="3">
        <f t="shared" si="0"/>
        <v>0.7770036166203855</v>
      </c>
      <c r="J8" s="3">
        <f t="shared" si="1"/>
        <v>0.09783434124229133</v>
      </c>
      <c r="K8" s="3">
        <f t="shared" si="2"/>
        <v>0.43941347769954586</v>
      </c>
      <c r="L8" s="3">
        <f t="shared" si="3"/>
        <v>1.1475914701818564</v>
      </c>
      <c r="M8" s="3">
        <f t="shared" si="4"/>
        <v>1.220249197719099</v>
      </c>
      <c r="N8" s="3">
        <f t="shared" si="5"/>
        <v>0.09783434124229133</v>
      </c>
      <c r="O8">
        <f t="shared" si="6"/>
        <v>2</v>
      </c>
    </row>
    <row r="9" spans="1:15" ht="12.75">
      <c r="A9">
        <v>13</v>
      </c>
      <c r="B9" s="2">
        <v>0.21875</v>
      </c>
      <c r="C9" s="2">
        <v>0.3103448275862069</v>
      </c>
      <c r="D9" s="2">
        <v>0.28571428571428575</v>
      </c>
      <c r="E9" s="2">
        <v>0.5454545454545454</v>
      </c>
      <c r="F9" s="2">
        <v>0.2</v>
      </c>
      <c r="G9" s="2">
        <v>0.13452391227551364</v>
      </c>
      <c r="H9">
        <v>2</v>
      </c>
      <c r="I9" s="3">
        <f t="shared" si="0"/>
        <v>0.6119912578668703</v>
      </c>
      <c r="J9" s="3">
        <f t="shared" si="1"/>
        <v>0.10159274159082678</v>
      </c>
      <c r="K9" s="3">
        <f t="shared" si="2"/>
        <v>0.25053738208507553</v>
      </c>
      <c r="L9" s="3">
        <f t="shared" si="3"/>
        <v>0.8711286262720038</v>
      </c>
      <c r="M9" s="3">
        <f t="shared" si="4"/>
        <v>0.7645007860757953</v>
      </c>
      <c r="N9" s="3">
        <f t="shared" si="5"/>
        <v>0.10159274159082678</v>
      </c>
      <c r="O9">
        <f t="shared" si="6"/>
        <v>2</v>
      </c>
    </row>
    <row r="10" spans="1:15" ht="12.75">
      <c r="A10">
        <v>16</v>
      </c>
      <c r="B10" s="2">
        <v>0.03125</v>
      </c>
      <c r="C10" s="2">
        <v>0.3103448275862069</v>
      </c>
      <c r="D10" s="2">
        <v>0.4285714285714286</v>
      </c>
      <c r="E10" s="2">
        <v>0.5454545454545454</v>
      </c>
      <c r="F10" s="2">
        <v>0.08</v>
      </c>
      <c r="G10" s="2">
        <v>0.04935129177084173</v>
      </c>
      <c r="H10">
        <v>2</v>
      </c>
      <c r="I10" s="3">
        <f t="shared" si="0"/>
        <v>0.8470928340456975</v>
      </c>
      <c r="J10" s="3">
        <f t="shared" si="1"/>
        <v>0.06067422548510944</v>
      </c>
      <c r="K10" s="3">
        <f t="shared" si="2"/>
        <v>0.2806471835890955</v>
      </c>
      <c r="L10" s="3">
        <f t="shared" si="3"/>
        <v>1.0659116430156905</v>
      </c>
      <c r="M10" s="3">
        <f t="shared" si="4"/>
        <v>1.2029303236426325</v>
      </c>
      <c r="N10" s="3">
        <f t="shared" si="5"/>
        <v>0.06067422548510944</v>
      </c>
      <c r="O10">
        <f t="shared" si="6"/>
        <v>2</v>
      </c>
    </row>
    <row r="11" spans="1:15" ht="12.75">
      <c r="A11">
        <v>17</v>
      </c>
      <c r="B11" s="2">
        <v>0.09375</v>
      </c>
      <c r="C11" s="2">
        <v>1</v>
      </c>
      <c r="D11" s="2">
        <v>0.14285714285714285</v>
      </c>
      <c r="E11" s="2">
        <v>0.5454545454545454</v>
      </c>
      <c r="F11" s="2">
        <v>0.12</v>
      </c>
      <c r="G11" s="2">
        <v>0.1803917124046506</v>
      </c>
      <c r="H11">
        <v>2</v>
      </c>
      <c r="I11" s="3">
        <f t="shared" si="0"/>
        <v>1.5934665279744333</v>
      </c>
      <c r="J11" s="3">
        <f t="shared" si="1"/>
        <v>0.30798626611463553</v>
      </c>
      <c r="K11" s="3">
        <f t="shared" si="2"/>
        <v>1.0659421447820114</v>
      </c>
      <c r="L11" s="3">
        <f t="shared" si="3"/>
        <v>0.5582557259927649</v>
      </c>
      <c r="M11" s="3">
        <f t="shared" si="4"/>
        <v>1.3035666417120004</v>
      </c>
      <c r="N11" s="3">
        <f t="shared" si="5"/>
        <v>0.30798626611463553</v>
      </c>
      <c r="O11">
        <f t="shared" si="6"/>
        <v>2</v>
      </c>
    </row>
    <row r="12" spans="1:15" ht="12.75">
      <c r="A12">
        <v>18</v>
      </c>
      <c r="B12" s="2">
        <v>0.21875</v>
      </c>
      <c r="C12" s="2">
        <v>1</v>
      </c>
      <c r="D12" s="2">
        <v>0.6428571428571429</v>
      </c>
      <c r="E12" s="2">
        <v>0.5454545454545454</v>
      </c>
      <c r="F12" s="2">
        <v>0.08</v>
      </c>
      <c r="G12" s="2">
        <v>0.12352307227191024</v>
      </c>
      <c r="H12">
        <v>2</v>
      </c>
      <c r="I12" s="3">
        <f t="shared" si="0"/>
        <v>1.2197966667002718</v>
      </c>
      <c r="J12" s="3">
        <f t="shared" si="1"/>
        <v>0.26676421222421987</v>
      </c>
      <c r="K12" s="3">
        <f t="shared" si="2"/>
        <v>1.2966054546640322</v>
      </c>
      <c r="L12" s="3">
        <f t="shared" si="3"/>
        <v>0.6569668939344268</v>
      </c>
      <c r="M12" s="3">
        <f t="shared" si="4"/>
        <v>1.2574416829857942</v>
      </c>
      <c r="N12" s="3">
        <f t="shared" si="5"/>
        <v>0.26676421222421987</v>
      </c>
      <c r="O12">
        <f t="shared" si="6"/>
        <v>2</v>
      </c>
    </row>
    <row r="13" spans="1:15" ht="12.75">
      <c r="A13">
        <v>1</v>
      </c>
      <c r="B13" s="2">
        <v>0</v>
      </c>
      <c r="C13" s="2">
        <v>0.10344827586206896</v>
      </c>
      <c r="D13" s="2">
        <v>0</v>
      </c>
      <c r="E13" s="2">
        <v>0.3181818181818182</v>
      </c>
      <c r="F13" s="2">
        <v>0.04</v>
      </c>
      <c r="G13" s="2">
        <v>0.010322302449405229</v>
      </c>
      <c r="H13">
        <v>3</v>
      </c>
      <c r="I13" s="3">
        <f t="shared" si="0"/>
        <v>1.2198144314465702</v>
      </c>
      <c r="J13" s="3">
        <f t="shared" si="1"/>
        <v>0.4578560985651806</v>
      </c>
      <c r="K13" s="3">
        <f t="shared" si="2"/>
        <v>0.060398949952967323</v>
      </c>
      <c r="L13" s="3">
        <f t="shared" si="3"/>
        <v>1.5649746849424289</v>
      </c>
      <c r="M13" s="3">
        <f t="shared" si="4"/>
        <v>1.602884275040967</v>
      </c>
      <c r="N13" s="3">
        <f t="shared" si="5"/>
        <v>0.060398949952967323</v>
      </c>
      <c r="O13">
        <f t="shared" si="6"/>
        <v>3</v>
      </c>
    </row>
    <row r="14" spans="1:15" ht="12.75">
      <c r="A14">
        <v>2</v>
      </c>
      <c r="B14" s="2">
        <v>0.0625</v>
      </c>
      <c r="C14" s="2">
        <v>0.034482758620689655</v>
      </c>
      <c r="D14" s="2">
        <v>0.07142857142857144</v>
      </c>
      <c r="E14" s="2">
        <v>0.5454545454545454</v>
      </c>
      <c r="F14" s="2">
        <v>0.08</v>
      </c>
      <c r="G14" s="2">
        <v>0.022116214805098882</v>
      </c>
      <c r="H14">
        <v>3</v>
      </c>
      <c r="I14" s="3">
        <f t="shared" si="0"/>
        <v>1.0162809150917278</v>
      </c>
      <c r="J14" s="3">
        <f t="shared" si="1"/>
        <v>0.39923941725033285</v>
      </c>
      <c r="K14" s="3">
        <f t="shared" si="2"/>
        <v>0.137221691982996</v>
      </c>
      <c r="L14" s="3">
        <f t="shared" si="3"/>
        <v>1.5608335971157898</v>
      </c>
      <c r="M14" s="3">
        <f t="shared" si="4"/>
        <v>1.4399168093310262</v>
      </c>
      <c r="N14" s="3">
        <f t="shared" si="5"/>
        <v>0.137221691982996</v>
      </c>
      <c r="O14">
        <f t="shared" si="6"/>
        <v>3</v>
      </c>
    </row>
    <row r="15" spans="1:15" ht="12.75">
      <c r="A15">
        <v>3</v>
      </c>
      <c r="B15" s="2">
        <v>0.21875</v>
      </c>
      <c r="C15" s="2">
        <v>0</v>
      </c>
      <c r="D15" s="2">
        <v>0.21428571428571433</v>
      </c>
      <c r="E15" s="2">
        <v>0.18181818181818182</v>
      </c>
      <c r="F15" s="2">
        <v>0</v>
      </c>
      <c r="G15" s="2">
        <v>0</v>
      </c>
      <c r="H15">
        <v>3</v>
      </c>
      <c r="I15" s="3">
        <f t="shared" si="0"/>
        <v>0.7588226115245762</v>
      </c>
      <c r="J15" s="3">
        <f t="shared" si="1"/>
        <v>0.5071545169845799</v>
      </c>
      <c r="K15" s="3">
        <f t="shared" si="2"/>
        <v>0.02326962527382609</v>
      </c>
      <c r="L15" s="3">
        <f t="shared" si="3"/>
        <v>1.7395985603073876</v>
      </c>
      <c r="M15" s="3">
        <f t="shared" si="4"/>
        <v>1.409624376075254</v>
      </c>
      <c r="N15" s="3">
        <f t="shared" si="5"/>
        <v>0.02326962527382609</v>
      </c>
      <c r="O15">
        <f t="shared" si="6"/>
        <v>3</v>
      </c>
    </row>
    <row r="16" spans="1:15" ht="12.75">
      <c r="A16">
        <v>6</v>
      </c>
      <c r="B16" s="2">
        <v>0</v>
      </c>
      <c r="C16" s="2">
        <v>0.034482758620689655</v>
      </c>
      <c r="D16" s="2">
        <v>0.28571428571428575</v>
      </c>
      <c r="E16" s="2">
        <v>0</v>
      </c>
      <c r="F16" s="2">
        <v>0.04</v>
      </c>
      <c r="G16" s="2">
        <v>0.0041422506719793</v>
      </c>
      <c r="H16">
        <v>3</v>
      </c>
      <c r="I16" s="3">
        <f t="shared" si="0"/>
        <v>1.1905001207334838</v>
      </c>
      <c r="J16" s="3">
        <f t="shared" si="1"/>
        <v>0.5997268105682768</v>
      </c>
      <c r="K16" s="3">
        <f t="shared" si="2"/>
        <v>0.06981573251923709</v>
      </c>
      <c r="L16" s="3">
        <f t="shared" si="3"/>
        <v>1.7774505218185455</v>
      </c>
      <c r="M16" s="3">
        <f t="shared" si="4"/>
        <v>1.7064398589354606</v>
      </c>
      <c r="N16" s="3">
        <f t="shared" si="5"/>
        <v>0.06981573251923709</v>
      </c>
      <c r="O16">
        <f t="shared" si="6"/>
        <v>3</v>
      </c>
    </row>
    <row r="17" spans="1:15" ht="12.75">
      <c r="A17">
        <v>7</v>
      </c>
      <c r="B17" s="2">
        <v>0.125</v>
      </c>
      <c r="C17" s="2">
        <v>0.034482758620689655</v>
      </c>
      <c r="D17" s="2">
        <v>0.14285714285714285</v>
      </c>
      <c r="E17" s="2">
        <v>0</v>
      </c>
      <c r="F17" s="2">
        <v>0.16</v>
      </c>
      <c r="G17" s="2">
        <v>0.018928204453386877</v>
      </c>
      <c r="H17">
        <v>3</v>
      </c>
      <c r="I17" s="3">
        <f t="shared" si="0"/>
        <v>1.070120613275888</v>
      </c>
      <c r="J17" s="3">
        <f t="shared" si="1"/>
        <v>0.6515056537658059</v>
      </c>
      <c r="K17" s="3">
        <f t="shared" si="2"/>
        <v>0.04155825074394177</v>
      </c>
      <c r="L17" s="3">
        <f t="shared" si="3"/>
        <v>1.597629283983142</v>
      </c>
      <c r="M17" s="3">
        <f t="shared" si="4"/>
        <v>1.4282332349426472</v>
      </c>
      <c r="N17" s="3">
        <f t="shared" si="5"/>
        <v>0.04155825074394177</v>
      </c>
      <c r="O17">
        <f t="shared" si="6"/>
        <v>3</v>
      </c>
    </row>
    <row r="18" spans="1:15" ht="12.75">
      <c r="A18">
        <v>8</v>
      </c>
      <c r="B18" s="2">
        <v>0.3125</v>
      </c>
      <c r="C18" s="2">
        <v>0.06896551724137931</v>
      </c>
      <c r="D18" s="2">
        <v>0.21428571428571433</v>
      </c>
      <c r="E18" s="2">
        <v>0.09090909090909091</v>
      </c>
      <c r="F18" s="2">
        <v>0.2</v>
      </c>
      <c r="G18" s="2">
        <v>0.03962477638028722</v>
      </c>
      <c r="H18">
        <v>3</v>
      </c>
      <c r="I18" s="3">
        <f t="shared" si="0"/>
        <v>0.6663273987994373</v>
      </c>
      <c r="J18" s="3">
        <f t="shared" si="1"/>
        <v>0.5361928039013507</v>
      </c>
      <c r="K18" s="3">
        <f t="shared" si="2"/>
        <v>0.06431673942551387</v>
      </c>
      <c r="L18" s="3">
        <f t="shared" si="3"/>
        <v>1.3879883811294058</v>
      </c>
      <c r="M18" s="3">
        <f t="shared" si="4"/>
        <v>1.038104749567104</v>
      </c>
      <c r="N18" s="3">
        <f t="shared" si="5"/>
        <v>0.06431673942551387</v>
      </c>
      <c r="O18">
        <f t="shared" si="6"/>
        <v>3</v>
      </c>
    </row>
    <row r="19" spans="1:15" ht="12.75">
      <c r="A19">
        <v>5</v>
      </c>
      <c r="B19" s="2">
        <v>1</v>
      </c>
      <c r="C19" s="2">
        <v>0</v>
      </c>
      <c r="D19" s="2">
        <v>0.21428571428571433</v>
      </c>
      <c r="E19" s="2">
        <v>0.18181818181818182</v>
      </c>
      <c r="F19" s="2">
        <v>1</v>
      </c>
      <c r="G19" s="2">
        <v>0.31010876655304687</v>
      </c>
      <c r="H19">
        <v>5</v>
      </c>
      <c r="I19" s="3">
        <f t="shared" si="0"/>
        <v>1.061320820813292</v>
      </c>
      <c r="J19" s="3">
        <f t="shared" si="1"/>
        <v>2.134583617542381</v>
      </c>
      <c r="K19" s="3">
        <f t="shared" si="2"/>
        <v>1.7012437608716848</v>
      </c>
      <c r="L19" s="3">
        <f t="shared" si="3"/>
        <v>1.8117600942383176</v>
      </c>
      <c r="M19" s="3">
        <f t="shared" si="4"/>
        <v>0.5413635686470107</v>
      </c>
      <c r="N19" s="3">
        <f t="shared" si="5"/>
        <v>0.5413635686470107</v>
      </c>
      <c r="O19">
        <f t="shared" si="6"/>
        <v>5</v>
      </c>
    </row>
    <row r="20" spans="1:15" ht="12.75">
      <c r="A20">
        <v>9</v>
      </c>
      <c r="B20" s="2">
        <v>0.6875</v>
      </c>
      <c r="C20" s="2">
        <v>0.10344827586206896</v>
      </c>
      <c r="D20" s="2">
        <v>0.07142857142857144</v>
      </c>
      <c r="E20" s="2">
        <v>0.5454545454545454</v>
      </c>
      <c r="F20" s="2">
        <v>0.6</v>
      </c>
      <c r="G20" s="2">
        <v>0.33122167463986196</v>
      </c>
      <c r="H20">
        <v>5</v>
      </c>
      <c r="I20" s="3">
        <f t="shared" si="0"/>
        <v>0.5936387939108774</v>
      </c>
      <c r="J20" s="3">
        <f t="shared" si="1"/>
        <v>0.9736594640275772</v>
      </c>
      <c r="K20" s="3">
        <f t="shared" si="2"/>
        <v>0.8222861541037348</v>
      </c>
      <c r="L20" s="3">
        <f t="shared" si="3"/>
        <v>1.2342195001703116</v>
      </c>
      <c r="M20" s="3">
        <f t="shared" si="4"/>
        <v>0.30646558227033355</v>
      </c>
      <c r="N20" s="3">
        <f t="shared" si="5"/>
        <v>0.30646558227033355</v>
      </c>
      <c r="O20">
        <f t="shared" si="6"/>
        <v>5</v>
      </c>
    </row>
    <row r="21" spans="1:15" ht="12.75">
      <c r="A21">
        <v>14</v>
      </c>
      <c r="B21" s="2">
        <v>0.625</v>
      </c>
      <c r="C21" s="2">
        <v>1</v>
      </c>
      <c r="D21" s="2">
        <v>0.6428571428571429</v>
      </c>
      <c r="E21" s="2">
        <v>0.5454545454545454</v>
      </c>
      <c r="F21" s="2">
        <v>0.6</v>
      </c>
      <c r="G21" s="2">
        <v>1</v>
      </c>
      <c r="H21">
        <v>5</v>
      </c>
      <c r="I21" s="3">
        <f t="shared" si="0"/>
        <v>1.8422791638878453</v>
      </c>
      <c r="J21" s="3">
        <f t="shared" si="1"/>
        <v>1.594958634940244</v>
      </c>
      <c r="K21" s="3">
        <f t="shared" si="2"/>
        <v>2.7624627016683547</v>
      </c>
      <c r="L21" s="3">
        <f t="shared" si="3"/>
        <v>1.2818733049418114</v>
      </c>
      <c r="M21" s="3">
        <f t="shared" si="4"/>
        <v>0.5706259622251421</v>
      </c>
      <c r="N21" s="3">
        <f t="shared" si="5"/>
        <v>0.5706259622251421</v>
      </c>
      <c r="O21">
        <f t="shared" si="6"/>
        <v>5</v>
      </c>
    </row>
    <row r="22" spans="1:15" ht="12.75">
      <c r="A22">
        <v>19</v>
      </c>
      <c r="B22" s="2">
        <v>0.625</v>
      </c>
      <c r="C22" s="2">
        <v>0.6551724137931034</v>
      </c>
      <c r="D22" s="2">
        <v>0.6428571428571429</v>
      </c>
      <c r="E22" s="2">
        <v>0.5454545454545454</v>
      </c>
      <c r="F22" s="2">
        <v>0.6</v>
      </c>
      <c r="G22" s="2">
        <v>0.7392262816893835</v>
      </c>
      <c r="H22">
        <v>5</v>
      </c>
      <c r="I22" s="3">
        <f t="shared" si="0"/>
        <v>0.979986454609407</v>
      </c>
      <c r="J22" s="3">
        <f t="shared" si="1"/>
        <v>0.9921164295156542</v>
      </c>
      <c r="K22" s="3">
        <f t="shared" si="2"/>
        <v>1.7781468332602923</v>
      </c>
      <c r="L22" s="3">
        <f t="shared" si="3"/>
        <v>0.9576658134238225</v>
      </c>
      <c r="M22" s="3">
        <f t="shared" si="4"/>
        <v>0.15993612743226146</v>
      </c>
      <c r="N22" s="3">
        <f t="shared" si="5"/>
        <v>0.15993612743226146</v>
      </c>
      <c r="O22">
        <f t="shared" si="6"/>
        <v>5</v>
      </c>
    </row>
    <row r="23" spans="2:14" ht="12.75">
      <c r="B23" s="2"/>
      <c r="C23" s="2"/>
      <c r="D23" s="2"/>
      <c r="E23" s="2"/>
      <c r="F23" s="2"/>
      <c r="G23" s="2"/>
      <c r="M23" t="s">
        <v>15</v>
      </c>
      <c r="N23" s="3">
        <f>SUM(N3:N22)</f>
        <v>3.955064832168165</v>
      </c>
    </row>
    <row r="24" spans="2:7" ht="12.75">
      <c r="B24" s="2"/>
      <c r="C24" s="2"/>
      <c r="D24" s="2"/>
      <c r="E24" s="2"/>
      <c r="F24" s="2"/>
      <c r="G24" s="2"/>
    </row>
    <row r="25" spans="2:7" ht="12.75">
      <c r="B25" s="2">
        <v>0.921875</v>
      </c>
      <c r="C25" s="2">
        <v>0.15517241379310345</v>
      </c>
      <c r="D25" s="2">
        <v>0.5714285714285714</v>
      </c>
      <c r="E25" s="2">
        <v>0.4772727272727273</v>
      </c>
      <c r="F25" s="2">
        <v>0.12</v>
      </c>
      <c r="G25" s="2">
        <v>0.10542750617975699</v>
      </c>
    </row>
    <row r="26" spans="2:16" ht="12.75">
      <c r="B26" s="2">
        <v>0.10416666666666667</v>
      </c>
      <c r="C26" s="2">
        <v>0.5402298850574713</v>
      </c>
      <c r="D26" s="2">
        <v>0.44047619047619047</v>
      </c>
      <c r="E26" s="2">
        <v>0.5454545454545454</v>
      </c>
      <c r="F26" s="2">
        <v>0.1</v>
      </c>
      <c r="G26" s="2">
        <v>0.09371932308569814</v>
      </c>
      <c r="P26" t="s">
        <v>21</v>
      </c>
    </row>
    <row r="27" spans="2:7" ht="12.75">
      <c r="B27" s="2">
        <v>0.11979166666666667</v>
      </c>
      <c r="C27" s="2">
        <v>0.04597701149425287</v>
      </c>
      <c r="D27" s="2">
        <v>0.1547619047619048</v>
      </c>
      <c r="E27" s="2">
        <v>0.18939393939393936</v>
      </c>
      <c r="F27" s="2">
        <v>0.08666666666666667</v>
      </c>
      <c r="G27" s="2">
        <v>0.015855624793359585</v>
      </c>
    </row>
    <row r="28" spans="1:7" ht="12.75">
      <c r="A28" t="s">
        <v>20</v>
      </c>
      <c r="B28" s="2">
        <v>0.22</v>
      </c>
      <c r="C28" s="2">
        <v>1</v>
      </c>
      <c r="D28" s="2">
        <v>0.32</v>
      </c>
      <c r="E28" s="2">
        <v>0.45</v>
      </c>
      <c r="F28" s="2">
        <v>0.81</v>
      </c>
      <c r="G28" s="2">
        <v>0.02</v>
      </c>
    </row>
    <row r="29" spans="2:7" ht="12.75">
      <c r="B29" s="2">
        <v>0.734375</v>
      </c>
      <c r="C29" s="2">
        <v>0.4396551724137931</v>
      </c>
      <c r="D29" s="2">
        <v>0.3928571428571429</v>
      </c>
      <c r="E29" s="2">
        <v>0.45454545454545453</v>
      </c>
      <c r="F29" s="2">
        <v>0.7</v>
      </c>
      <c r="G29" s="2">
        <v>0.595139180720573</v>
      </c>
    </row>
  </sheetData>
  <sheetProtection/>
  <conditionalFormatting sqref="I3:M22">
    <cfRule type="cellIs" priority="1" dxfId="0" operator="equal" stopIfTrue="1">
      <formula>$N3</formula>
    </cfRule>
  </conditionalFormatting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Salle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redmond</dc:creator>
  <cp:keywords/>
  <dc:description/>
  <cp:lastModifiedBy>Michael</cp:lastModifiedBy>
  <cp:lastPrinted>2005-10-31T18:50:59Z</cp:lastPrinted>
  <dcterms:created xsi:type="dcterms:W3CDTF">2005-10-17T18:29:31Z</dcterms:created>
  <dcterms:modified xsi:type="dcterms:W3CDTF">2007-10-31T14:56:10Z</dcterms:modified>
  <cp:category/>
  <cp:version/>
  <cp:contentType/>
  <cp:contentStatus/>
</cp:coreProperties>
</file>